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总排口" sheetId="1" r:id="rId1"/>
    <sheet name="铬排口" sheetId="2" r:id="rId2"/>
    <sheet name="镍排口" sheetId="3" r:id="rId3"/>
    <sheet name="废气排放口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U35" i="1"/>
  <c r="U36" i="1" s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X38" i="4" l="1"/>
  <c r="X37" i="4"/>
  <c r="U37" i="4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L35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AK34" i="1"/>
  <c r="AJ34" i="1"/>
  <c r="AI34" i="1"/>
  <c r="AH34" i="1"/>
  <c r="AG34" i="1"/>
  <c r="AF34" i="1"/>
  <c r="AE34" i="1"/>
  <c r="AD34" i="1"/>
  <c r="AB34" i="1"/>
  <c r="AA34" i="1"/>
  <c r="Z34" i="1"/>
  <c r="Y34" i="1"/>
  <c r="X34" i="1"/>
  <c r="W34" i="1"/>
  <c r="V34" i="1"/>
  <c r="U34" i="1"/>
  <c r="AK33" i="1"/>
  <c r="AJ33" i="1"/>
  <c r="AI33" i="1"/>
  <c r="AH33" i="1"/>
  <c r="AG33" i="1"/>
  <c r="AF33" i="1"/>
  <c r="AE33" i="1"/>
  <c r="AD33" i="1"/>
  <c r="AB33" i="1"/>
  <c r="AA33" i="1"/>
  <c r="Z33" i="1"/>
  <c r="Y33" i="1"/>
  <c r="X33" i="1"/>
  <c r="W33" i="1"/>
  <c r="V33" i="1"/>
  <c r="U33" i="1"/>
  <c r="AK32" i="1"/>
  <c r="AJ32" i="1"/>
  <c r="AI32" i="1"/>
  <c r="AH32" i="1"/>
  <c r="AG32" i="1"/>
  <c r="AF32" i="1"/>
  <c r="AE32" i="1"/>
  <c r="AD32" i="1"/>
  <c r="AB32" i="1"/>
  <c r="AA32" i="1"/>
  <c r="Z32" i="1"/>
  <c r="Y32" i="1"/>
  <c r="X32" i="1"/>
  <c r="W32" i="1"/>
  <c r="V32" i="1"/>
  <c r="U32" i="1"/>
  <c r="AK31" i="1"/>
  <c r="AJ31" i="1"/>
  <c r="AI31" i="1"/>
  <c r="AH31" i="1"/>
  <c r="AG31" i="1"/>
  <c r="AF31" i="1"/>
  <c r="AE31" i="1"/>
  <c r="AD31" i="1"/>
  <c r="AB31" i="1"/>
  <c r="AA31" i="1"/>
  <c r="Z31" i="1"/>
  <c r="Y31" i="1"/>
  <c r="X31" i="1"/>
  <c r="W31" i="1"/>
  <c r="V31" i="1"/>
  <c r="U31" i="1"/>
  <c r="AK30" i="1"/>
  <c r="AJ30" i="1"/>
  <c r="AI30" i="1"/>
  <c r="AH30" i="1"/>
  <c r="AG30" i="1"/>
  <c r="AF30" i="1"/>
  <c r="AE30" i="1"/>
  <c r="AD30" i="1"/>
  <c r="AB30" i="1"/>
  <c r="AA30" i="1"/>
  <c r="Z30" i="1"/>
  <c r="Y30" i="1"/>
  <c r="X30" i="1"/>
  <c r="W30" i="1"/>
  <c r="V30" i="1"/>
  <c r="U30" i="1"/>
  <c r="AK29" i="1"/>
  <c r="AJ29" i="1"/>
  <c r="AI29" i="1"/>
  <c r="AH29" i="1"/>
  <c r="AG29" i="1"/>
  <c r="AF29" i="1"/>
  <c r="AE29" i="1"/>
  <c r="AD29" i="1"/>
  <c r="AB29" i="1"/>
  <c r="AA29" i="1"/>
  <c r="Z29" i="1"/>
  <c r="Y29" i="1"/>
  <c r="X29" i="1"/>
  <c r="W29" i="1"/>
  <c r="V29" i="1"/>
  <c r="U29" i="1"/>
  <c r="AK28" i="1"/>
  <c r="AJ28" i="1"/>
  <c r="AI28" i="1"/>
  <c r="AH28" i="1"/>
  <c r="AG28" i="1"/>
  <c r="AF28" i="1"/>
  <c r="AE28" i="1"/>
  <c r="AD28" i="1"/>
  <c r="AB28" i="1"/>
  <c r="AA28" i="1"/>
  <c r="Z28" i="1"/>
  <c r="Y28" i="1"/>
  <c r="X28" i="1"/>
  <c r="W28" i="1"/>
  <c r="V28" i="1"/>
  <c r="U28" i="1"/>
  <c r="AK27" i="1"/>
  <c r="AJ27" i="1"/>
  <c r="AI27" i="1"/>
  <c r="AH27" i="1"/>
  <c r="AG27" i="1"/>
  <c r="AF27" i="1"/>
  <c r="AE27" i="1"/>
  <c r="AD27" i="1"/>
  <c r="AB27" i="1"/>
  <c r="AA27" i="1"/>
  <c r="Z27" i="1"/>
  <c r="Y27" i="1"/>
  <c r="X27" i="1"/>
  <c r="W27" i="1"/>
  <c r="V27" i="1"/>
  <c r="U27" i="1"/>
  <c r="AK26" i="1"/>
  <c r="AJ26" i="1"/>
  <c r="AI26" i="1"/>
  <c r="AH26" i="1"/>
  <c r="AG26" i="1"/>
  <c r="AF26" i="1"/>
  <c r="AE26" i="1"/>
  <c r="AD26" i="1"/>
  <c r="AB26" i="1"/>
  <c r="AA26" i="1"/>
  <c r="Z26" i="1"/>
  <c r="Y26" i="1"/>
  <c r="X26" i="1"/>
  <c r="W26" i="1"/>
  <c r="V26" i="1"/>
  <c r="U26" i="1"/>
  <c r="AK25" i="1"/>
  <c r="AJ25" i="1"/>
  <c r="AI25" i="1"/>
  <c r="AH25" i="1"/>
  <c r="AG25" i="1"/>
  <c r="AF25" i="1"/>
  <c r="AE25" i="1"/>
  <c r="AD25" i="1"/>
  <c r="AB25" i="1"/>
  <c r="AA25" i="1"/>
  <c r="Z25" i="1"/>
  <c r="Y25" i="1"/>
  <c r="X25" i="1"/>
  <c r="W25" i="1"/>
  <c r="V25" i="1"/>
  <c r="U25" i="1"/>
  <c r="AK24" i="1"/>
  <c r="AJ24" i="1"/>
  <c r="AI24" i="1"/>
  <c r="AH24" i="1"/>
  <c r="AG24" i="1"/>
  <c r="AF24" i="1"/>
  <c r="AE24" i="1"/>
  <c r="AD24" i="1"/>
  <c r="AB24" i="1"/>
  <c r="AA24" i="1"/>
  <c r="Z24" i="1"/>
  <c r="Y24" i="1"/>
  <c r="X24" i="1"/>
  <c r="W24" i="1"/>
  <c r="V24" i="1"/>
  <c r="U24" i="1"/>
  <c r="AK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U23" i="1"/>
  <c r="AK22" i="1"/>
  <c r="AJ22" i="1"/>
  <c r="AI22" i="1"/>
  <c r="AH22" i="1"/>
  <c r="AG22" i="1"/>
  <c r="AF22" i="1"/>
  <c r="AE22" i="1"/>
  <c r="AD22" i="1"/>
  <c r="AB22" i="1"/>
  <c r="AA22" i="1"/>
  <c r="Z22" i="1"/>
  <c r="Y22" i="1"/>
  <c r="X22" i="1"/>
  <c r="W22" i="1"/>
  <c r="V22" i="1"/>
  <c r="U22" i="1"/>
  <c r="AK21" i="1"/>
  <c r="AJ21" i="1"/>
  <c r="AI21" i="1"/>
  <c r="AH21" i="1"/>
  <c r="AG21" i="1"/>
  <c r="AF21" i="1"/>
  <c r="AE21" i="1"/>
  <c r="AD21" i="1"/>
  <c r="AB21" i="1"/>
  <c r="AA21" i="1"/>
  <c r="Z21" i="1"/>
  <c r="Y21" i="1"/>
  <c r="X21" i="1"/>
  <c r="W21" i="1"/>
  <c r="V21" i="1"/>
  <c r="U21" i="1"/>
  <c r="AK20" i="1"/>
  <c r="AJ20" i="1"/>
  <c r="AI20" i="1"/>
  <c r="AH20" i="1"/>
  <c r="AG20" i="1"/>
  <c r="AF20" i="1"/>
  <c r="AE20" i="1"/>
  <c r="AD20" i="1"/>
  <c r="AB20" i="1"/>
  <c r="AA20" i="1"/>
  <c r="Z20" i="1"/>
  <c r="Y20" i="1"/>
  <c r="X20" i="1"/>
  <c r="W20" i="1"/>
  <c r="V20" i="1"/>
  <c r="U20" i="1"/>
  <c r="AK19" i="1"/>
  <c r="AJ19" i="1"/>
  <c r="AI19" i="1"/>
  <c r="AH19" i="1"/>
  <c r="AG19" i="1"/>
  <c r="AF19" i="1"/>
  <c r="AE19" i="1"/>
  <c r="AD19" i="1"/>
  <c r="AB19" i="1"/>
  <c r="AA19" i="1"/>
  <c r="Z19" i="1"/>
  <c r="Y19" i="1"/>
  <c r="X19" i="1"/>
  <c r="W19" i="1"/>
  <c r="V19" i="1"/>
  <c r="U19" i="1"/>
  <c r="AK18" i="1"/>
  <c r="AJ18" i="1"/>
  <c r="AI18" i="1"/>
  <c r="AH18" i="1"/>
  <c r="AG18" i="1"/>
  <c r="AF18" i="1"/>
  <c r="AE18" i="1"/>
  <c r="AD18" i="1"/>
  <c r="AB18" i="1"/>
  <c r="AA18" i="1"/>
  <c r="Z18" i="1"/>
  <c r="Y18" i="1"/>
  <c r="X18" i="1"/>
  <c r="W18" i="1"/>
  <c r="V18" i="1"/>
  <c r="U18" i="1"/>
  <c r="AK17" i="1"/>
  <c r="AJ17" i="1"/>
  <c r="AI17" i="1"/>
  <c r="AH17" i="1"/>
  <c r="AG17" i="1"/>
  <c r="AF17" i="1"/>
  <c r="AE17" i="1"/>
  <c r="AD17" i="1"/>
  <c r="AB17" i="1"/>
  <c r="AA17" i="1"/>
  <c r="Z17" i="1"/>
  <c r="Y17" i="1"/>
  <c r="X17" i="1"/>
  <c r="W17" i="1"/>
  <c r="V17" i="1"/>
  <c r="U17" i="1"/>
  <c r="AK16" i="1"/>
  <c r="AJ16" i="1"/>
  <c r="AI16" i="1"/>
  <c r="AH16" i="1"/>
  <c r="AG16" i="1"/>
  <c r="AF16" i="1"/>
  <c r="AE16" i="1"/>
  <c r="AD16" i="1"/>
  <c r="AB16" i="1"/>
  <c r="AA16" i="1"/>
  <c r="Z16" i="1"/>
  <c r="Y16" i="1"/>
  <c r="X16" i="1"/>
  <c r="W16" i="1"/>
  <c r="V16" i="1"/>
  <c r="U16" i="1"/>
  <c r="AK15" i="1"/>
  <c r="AJ15" i="1"/>
  <c r="AI15" i="1"/>
  <c r="AH15" i="1"/>
  <c r="AG15" i="1"/>
  <c r="AF15" i="1"/>
  <c r="AE15" i="1"/>
  <c r="AD15" i="1"/>
  <c r="AB15" i="1"/>
  <c r="AA15" i="1"/>
  <c r="Z15" i="1"/>
  <c r="Y15" i="1"/>
  <c r="X15" i="1"/>
  <c r="W15" i="1"/>
  <c r="V15" i="1"/>
  <c r="U15" i="1"/>
  <c r="AK14" i="1"/>
  <c r="AJ14" i="1"/>
  <c r="AI14" i="1"/>
  <c r="AH14" i="1"/>
  <c r="AG14" i="1"/>
  <c r="AF14" i="1"/>
  <c r="AE14" i="1"/>
  <c r="AD14" i="1"/>
  <c r="AB14" i="1"/>
  <c r="AA14" i="1"/>
  <c r="Z14" i="1"/>
  <c r="Y14" i="1"/>
  <c r="X14" i="1"/>
  <c r="W14" i="1"/>
  <c r="V14" i="1"/>
  <c r="U14" i="1"/>
  <c r="AK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U13" i="1"/>
  <c r="AK12" i="1"/>
  <c r="AJ12" i="1"/>
  <c r="AI12" i="1"/>
  <c r="AH12" i="1"/>
  <c r="AG12" i="1"/>
  <c r="AF12" i="1"/>
  <c r="AE12" i="1"/>
  <c r="AD12" i="1"/>
  <c r="AB12" i="1"/>
  <c r="AA12" i="1"/>
  <c r="Z12" i="1"/>
  <c r="Y12" i="1"/>
  <c r="X12" i="1"/>
  <c r="W12" i="1"/>
  <c r="V12" i="1"/>
  <c r="U12" i="1"/>
  <c r="AK11" i="1"/>
  <c r="AJ11" i="1"/>
  <c r="AI11" i="1"/>
  <c r="AH11" i="1"/>
  <c r="AG11" i="1"/>
  <c r="AF11" i="1"/>
  <c r="AE11" i="1"/>
  <c r="AD11" i="1"/>
  <c r="AB11" i="1"/>
  <c r="AA11" i="1"/>
  <c r="Z11" i="1"/>
  <c r="Y11" i="1"/>
  <c r="X11" i="1"/>
  <c r="W11" i="1"/>
  <c r="V11" i="1"/>
  <c r="U11" i="1"/>
  <c r="AK10" i="1"/>
  <c r="AJ10" i="1"/>
  <c r="AI10" i="1"/>
  <c r="AH10" i="1"/>
  <c r="AG10" i="1"/>
  <c r="AF10" i="1"/>
  <c r="AE10" i="1"/>
  <c r="AD10" i="1"/>
  <c r="AB10" i="1"/>
  <c r="AA10" i="1"/>
  <c r="Z10" i="1"/>
  <c r="Y10" i="1"/>
  <c r="X10" i="1"/>
  <c r="W10" i="1"/>
  <c r="V10" i="1"/>
  <c r="U10" i="1"/>
  <c r="AK9" i="1"/>
  <c r="AJ9" i="1"/>
  <c r="AI9" i="1"/>
  <c r="AH9" i="1"/>
  <c r="AG9" i="1"/>
  <c r="AF9" i="1"/>
  <c r="AE9" i="1"/>
  <c r="AD9" i="1"/>
  <c r="AB9" i="1"/>
  <c r="AA9" i="1"/>
  <c r="Z9" i="1"/>
  <c r="Y9" i="1"/>
  <c r="X9" i="1"/>
  <c r="W9" i="1"/>
  <c r="V9" i="1"/>
  <c r="U9" i="1"/>
  <c r="AK8" i="1"/>
  <c r="AJ8" i="1"/>
  <c r="AI8" i="1"/>
  <c r="AH8" i="1"/>
  <c r="AG8" i="1"/>
  <c r="AF8" i="1"/>
  <c r="AE8" i="1"/>
  <c r="AD8" i="1"/>
  <c r="AB8" i="1"/>
  <c r="AA8" i="1"/>
  <c r="Z8" i="1"/>
  <c r="Y8" i="1"/>
  <c r="X8" i="1"/>
  <c r="W8" i="1"/>
  <c r="V8" i="1"/>
  <c r="U8" i="1"/>
  <c r="AK7" i="1"/>
  <c r="AJ7" i="1"/>
  <c r="AI7" i="1"/>
  <c r="AH7" i="1"/>
  <c r="AG7" i="1"/>
  <c r="AF7" i="1"/>
  <c r="AE7" i="1"/>
  <c r="AD7" i="1"/>
  <c r="AB7" i="1"/>
  <c r="AA7" i="1"/>
  <c r="Z7" i="1"/>
  <c r="Y7" i="1"/>
  <c r="X7" i="1"/>
  <c r="W7" i="1"/>
  <c r="V7" i="1"/>
  <c r="U7" i="1"/>
  <c r="AK6" i="1"/>
  <c r="AJ6" i="1"/>
  <c r="AI6" i="1"/>
  <c r="AH6" i="1"/>
  <c r="AG6" i="1"/>
  <c r="AF6" i="1"/>
  <c r="AE6" i="1"/>
  <c r="AD6" i="1"/>
  <c r="AB6" i="1"/>
  <c r="AA6" i="1"/>
  <c r="Z6" i="1"/>
  <c r="Y6" i="1"/>
  <c r="X6" i="1"/>
  <c r="W6" i="1"/>
  <c r="V6" i="1"/>
  <c r="U6" i="1"/>
  <c r="AK5" i="1"/>
  <c r="AJ5" i="1"/>
  <c r="AI5" i="1"/>
  <c r="AH5" i="1"/>
  <c r="AG5" i="1"/>
  <c r="AF5" i="1"/>
  <c r="AE5" i="1"/>
  <c r="AD5" i="1"/>
  <c r="AB5" i="1"/>
  <c r="AA5" i="1"/>
  <c r="Z5" i="1"/>
  <c r="Y5" i="1"/>
  <c r="X5" i="1"/>
  <c r="W5" i="1"/>
  <c r="V5" i="1"/>
  <c r="U5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</calcChain>
</file>

<file path=xl/sharedStrings.xml><?xml version="1.0" encoding="utf-8"?>
<sst xmlns="http://schemas.openxmlformats.org/spreadsheetml/2006/main" count="295" uniqueCount="75">
  <si>
    <t>总排口分析数据</t>
  </si>
  <si>
    <t>日期</t>
  </si>
  <si>
    <t>PH</t>
  </si>
  <si>
    <t>总铜</t>
  </si>
  <si>
    <t>总锌</t>
  </si>
  <si>
    <t>总锡</t>
  </si>
  <si>
    <t>总银</t>
  </si>
  <si>
    <t>总氰化物</t>
  </si>
  <si>
    <t>总磷（以P计）</t>
  </si>
  <si>
    <t>总氮（以N计）</t>
  </si>
  <si>
    <t>氨氮（NH3-N)</t>
  </si>
  <si>
    <t>cod</t>
  </si>
  <si>
    <t>总镍</t>
  </si>
  <si>
    <t>六价铬</t>
  </si>
  <si>
    <t>总铬</t>
  </si>
  <si>
    <t>悬浮物</t>
  </si>
  <si>
    <t>氟化物</t>
  </si>
  <si>
    <t>总铁</t>
  </si>
  <si>
    <t>总铝</t>
  </si>
  <si>
    <t>石油类</t>
  </si>
  <si>
    <t>排水量</t>
  </si>
  <si>
    <t>氨氮</t>
  </si>
  <si>
    <t>6-9</t>
  </si>
  <si>
    <t>单位：ppm</t>
  </si>
  <si>
    <t>单位：吨</t>
  </si>
  <si>
    <t>铬排口分析数据</t>
  </si>
  <si>
    <t>排放量</t>
  </si>
  <si>
    <t>镍排口分析数据</t>
  </si>
  <si>
    <t>平均值：</t>
  </si>
  <si>
    <t>排放量：</t>
  </si>
  <si>
    <t>九江昭阳环保科技有限公司</t>
  </si>
  <si>
    <t>日期：2025年 3月</t>
  </si>
  <si>
    <t>废气污染治理设施运行管理信息表</t>
  </si>
  <si>
    <t>设备名称a</t>
  </si>
  <si>
    <t>编号</t>
  </si>
  <si>
    <t>治理设施规格参数b</t>
  </si>
  <si>
    <t>运行状态</t>
  </si>
  <si>
    <t>污染物排放情况</t>
  </si>
  <si>
    <t>副产物</t>
  </si>
  <si>
    <t>药剂情况</t>
  </si>
  <si>
    <t>记录人</t>
  </si>
  <si>
    <t>参数
名称</t>
  </si>
  <si>
    <t>设计值</t>
  </si>
  <si>
    <t>单位</t>
  </si>
  <si>
    <t>开机
时间c</t>
  </si>
  <si>
    <t>停机
时间c</t>
  </si>
  <si>
    <t>PH值</t>
  </si>
  <si>
    <t>运行
状态e</t>
  </si>
  <si>
    <t>入口
风量</t>
  </si>
  <si>
    <t>污染
物名称</t>
  </si>
  <si>
    <t>排放
浓度</t>
  </si>
  <si>
    <t>治理
效率</t>
  </si>
  <si>
    <t>数据
来源</t>
  </si>
  <si>
    <t>标准
限值d</t>
  </si>
  <si>
    <t>排气筒
高度</t>
  </si>
  <si>
    <t>排气
温度</t>
  </si>
  <si>
    <t>压力</t>
  </si>
  <si>
    <t>排放
时间</t>
  </si>
  <si>
    <t>名称</t>
  </si>
  <si>
    <t>产生量</t>
  </si>
  <si>
    <t>添加
时间</t>
  </si>
  <si>
    <t>添加量</t>
  </si>
  <si>
    <t>m3/h</t>
  </si>
  <si>
    <t>mg/m3</t>
  </si>
  <si>
    <t>kg/a</t>
  </si>
  <si>
    <t>%</t>
  </si>
  <si>
    <t>m</t>
  </si>
  <si>
    <t>kpa</t>
  </si>
  <si>
    <t>h</t>
  </si>
  <si>
    <t>含氰废水处理设施</t>
  </si>
  <si>
    <t>MF0005</t>
  </si>
  <si>
    <t>日处理能力</t>
  </si>
  <si>
    <t>M3/d</t>
  </si>
  <si>
    <t>氰化氢</t>
  </si>
  <si>
    <t>排污许可证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</si>
</sst>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0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58" fontId="9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58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/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3" fillId="0" borderId="0" xfId="0" applyFont="1" applyFill="1" applyBorder="1" applyAlignment="1"/>
    <xf numFmtId="0" fontId="13" fillId="0" borderId="0" xfId="0" applyFont="1" applyFill="1" applyAlignment="1"/>
    <xf numFmtId="58" fontId="9" fillId="0" borderId="3" xfId="0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58" fontId="9" fillId="0" borderId="2" xfId="0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_Sheet1" xfId="2"/>
    <cellStyle name="常规_Sheet1 2" xfId="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workbookViewId="0">
      <selection activeCell="K44" sqref="K44:L44"/>
    </sheetView>
  </sheetViews>
  <sheetFormatPr defaultColWidth="9" defaultRowHeight="13.5"/>
  <cols>
    <col min="2" max="2" width="8.125" customWidth="1"/>
    <col min="3" max="6" width="8.25" customWidth="1"/>
    <col min="7" max="7" width="8.375" customWidth="1"/>
    <col min="8" max="9" width="11.125" customWidth="1"/>
    <col min="10" max="10" width="10.25" customWidth="1"/>
    <col min="11" max="11" width="9.125" customWidth="1"/>
    <col min="12" max="14" width="8.125" customWidth="1"/>
    <col min="15" max="20" width="11.25" customWidth="1"/>
  </cols>
  <sheetData>
    <row r="1" spans="1:37" ht="39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5.95" customHeight="1">
      <c r="A2" s="63" t="s">
        <v>1</v>
      </c>
      <c r="B2" s="17" t="s">
        <v>2</v>
      </c>
      <c r="C2" s="18" t="s">
        <v>3</v>
      </c>
      <c r="D2" s="19" t="s">
        <v>4</v>
      </c>
      <c r="E2" s="19" t="s">
        <v>5</v>
      </c>
      <c r="F2" s="19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33" t="s">
        <v>11</v>
      </c>
      <c r="L2" s="19" t="s">
        <v>12</v>
      </c>
      <c r="M2" s="19" t="s">
        <v>13</v>
      </c>
      <c r="N2" s="19" t="s">
        <v>14</v>
      </c>
      <c r="O2" s="34" t="s">
        <v>15</v>
      </c>
      <c r="P2" s="35" t="s">
        <v>16</v>
      </c>
      <c r="Q2" s="34" t="s">
        <v>17</v>
      </c>
      <c r="R2" s="34" t="s">
        <v>18</v>
      </c>
      <c r="S2" s="34" t="s">
        <v>19</v>
      </c>
      <c r="T2" s="33" t="s">
        <v>20</v>
      </c>
      <c r="U2" s="16" t="s">
        <v>3</v>
      </c>
      <c r="V2" s="16" t="s">
        <v>4</v>
      </c>
      <c r="W2" s="16" t="s">
        <v>5</v>
      </c>
      <c r="X2" s="16" t="s">
        <v>6</v>
      </c>
      <c r="Y2" s="16" t="s">
        <v>7</v>
      </c>
      <c r="Z2" s="16" t="s">
        <v>8</v>
      </c>
      <c r="AA2" s="16" t="s">
        <v>9</v>
      </c>
      <c r="AB2" s="33" t="s">
        <v>21</v>
      </c>
      <c r="AC2" s="33" t="s">
        <v>11</v>
      </c>
      <c r="AD2" s="16" t="s">
        <v>12</v>
      </c>
      <c r="AE2" s="16" t="s">
        <v>13</v>
      </c>
      <c r="AF2" s="16" t="s">
        <v>14</v>
      </c>
      <c r="AG2" s="16" t="s">
        <v>15</v>
      </c>
      <c r="AH2" s="34" t="s">
        <v>16</v>
      </c>
      <c r="AI2" s="34" t="s">
        <v>17</v>
      </c>
      <c r="AJ2" s="34" t="s">
        <v>18</v>
      </c>
      <c r="AK2" s="34" t="s">
        <v>19</v>
      </c>
    </row>
    <row r="3" spans="1:37" ht="15.95" customHeight="1">
      <c r="A3" s="63"/>
      <c r="B3" s="20" t="s">
        <v>22</v>
      </c>
      <c r="C3" s="21" t="s">
        <v>23</v>
      </c>
      <c r="D3" s="22" t="s">
        <v>23</v>
      </c>
      <c r="E3" s="22" t="s">
        <v>23</v>
      </c>
      <c r="F3" s="22" t="s">
        <v>23</v>
      </c>
      <c r="G3" s="22" t="s">
        <v>23</v>
      </c>
      <c r="H3" s="22" t="s">
        <v>23</v>
      </c>
      <c r="I3" s="22" t="s">
        <v>23</v>
      </c>
      <c r="J3" s="22" t="s">
        <v>23</v>
      </c>
      <c r="K3" s="22" t="s">
        <v>23</v>
      </c>
      <c r="L3" s="22" t="s">
        <v>23</v>
      </c>
      <c r="M3" s="22" t="s">
        <v>23</v>
      </c>
      <c r="N3" s="22" t="s">
        <v>23</v>
      </c>
      <c r="O3" s="36" t="s">
        <v>23</v>
      </c>
      <c r="P3" s="36" t="s">
        <v>23</v>
      </c>
      <c r="Q3" s="36" t="s">
        <v>23</v>
      </c>
      <c r="R3" s="36" t="s">
        <v>23</v>
      </c>
      <c r="S3" s="36" t="s">
        <v>23</v>
      </c>
      <c r="T3" s="40" t="s">
        <v>24</v>
      </c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18" customHeight="1">
      <c r="A4" s="23">
        <v>45748</v>
      </c>
      <c r="B4" s="26">
        <v>7.3840000000000003</v>
      </c>
      <c r="C4" s="37">
        <v>6.2E-2</v>
      </c>
      <c r="D4" s="37">
        <v>0.03</v>
      </c>
      <c r="E4" s="26">
        <v>0.122</v>
      </c>
      <c r="F4" s="37">
        <v>1E-3</v>
      </c>
      <c r="G4" s="26">
        <v>0.02</v>
      </c>
      <c r="H4" s="37">
        <v>0.22320000000000001</v>
      </c>
      <c r="I4" s="26">
        <v>17.489000000000001</v>
      </c>
      <c r="J4" s="37">
        <v>3.7930000000000001</v>
      </c>
      <c r="K4" s="37">
        <v>145.13300000000001</v>
      </c>
      <c r="L4" s="37">
        <v>0.21199999999999999</v>
      </c>
      <c r="M4" s="37">
        <v>1.9E-2</v>
      </c>
      <c r="N4" s="26">
        <v>1.9E-2</v>
      </c>
      <c r="O4" s="34"/>
      <c r="P4" s="34"/>
      <c r="Q4" s="24"/>
      <c r="R4" s="24"/>
      <c r="S4" s="41"/>
      <c r="T4" s="42"/>
      <c r="U4" s="15">
        <f t="shared" ref="U4:U34" si="0">C4*T4</f>
        <v>0</v>
      </c>
      <c r="V4" s="15">
        <f t="shared" ref="V4:V34" si="1">D4*T4</f>
        <v>0</v>
      </c>
      <c r="W4" s="15">
        <f t="shared" ref="W4:W34" si="2">E4*T4</f>
        <v>0</v>
      </c>
      <c r="X4" s="15">
        <f t="shared" ref="X4:X34" si="3">F4*T4</f>
        <v>0</v>
      </c>
      <c r="Y4" s="15">
        <f t="shared" ref="Y4:Y34" si="4">G4*T4</f>
        <v>0</v>
      </c>
      <c r="Z4" s="15">
        <f t="shared" ref="Z4:Z34" si="5">H4*T4</f>
        <v>0</v>
      </c>
      <c r="AA4" s="15">
        <f t="shared" ref="AA4:AA34" si="6">I4*T4</f>
        <v>0</v>
      </c>
      <c r="AB4" s="15">
        <f t="shared" ref="AB4:AB34" si="7">J4*T4</f>
        <v>0</v>
      </c>
      <c r="AC4" s="15">
        <f t="shared" ref="AC4:AC36" si="8">K4*T4</f>
        <v>0</v>
      </c>
      <c r="AD4" s="15">
        <f t="shared" ref="AD4:AD34" si="9">L4*T4</f>
        <v>0</v>
      </c>
      <c r="AE4" s="15">
        <f t="shared" ref="AE4:AE34" si="10">M4*T4</f>
        <v>0</v>
      </c>
      <c r="AF4" s="15">
        <f t="shared" ref="AF4:AF34" si="11">N4*T4</f>
        <v>0</v>
      </c>
      <c r="AG4" s="15">
        <f t="shared" ref="AG4:AG34" si="12">O4*T4</f>
        <v>0</v>
      </c>
      <c r="AH4" s="15">
        <f t="shared" ref="AH4:AH34" si="13">P4*T4</f>
        <v>0</v>
      </c>
      <c r="AI4" s="15">
        <f t="shared" ref="AI4:AI34" si="14">Q4*T4</f>
        <v>0</v>
      </c>
      <c r="AJ4" s="15">
        <f t="shared" ref="AJ4:AJ34" si="15">R4*T4</f>
        <v>0</v>
      </c>
      <c r="AK4" s="15">
        <f t="shared" ref="AK4:AK34" si="16">S4*T4</f>
        <v>0</v>
      </c>
    </row>
    <row r="5" spans="1:37" ht="18" customHeight="1">
      <c r="A5" s="23">
        <v>45749</v>
      </c>
      <c r="B5" s="26">
        <v>7.3609999999999998</v>
      </c>
      <c r="C5" s="37">
        <v>6.2E-2</v>
      </c>
      <c r="D5" s="37">
        <v>9.7000000000000003E-2</v>
      </c>
      <c r="E5" s="26">
        <v>8.5000000000000006E-2</v>
      </c>
      <c r="F5" s="37">
        <v>1E-3</v>
      </c>
      <c r="G5" s="26">
        <v>2.5000000000000001E-2</v>
      </c>
      <c r="H5" s="58">
        <v>0.24360000000000001</v>
      </c>
      <c r="I5" s="26">
        <v>15.776999999999999</v>
      </c>
      <c r="J5" s="37">
        <v>4.2695999999999996</v>
      </c>
      <c r="K5" s="37">
        <v>142.249</v>
      </c>
      <c r="L5" s="37">
        <v>0.14899999999999999</v>
      </c>
      <c r="M5" s="37">
        <v>2.8000000000000001E-2</v>
      </c>
      <c r="N5" s="26">
        <v>2.8000000000000001E-2</v>
      </c>
      <c r="O5" s="34"/>
      <c r="P5" s="34"/>
      <c r="Q5" s="24"/>
      <c r="R5" s="24"/>
      <c r="S5" s="41"/>
      <c r="T5" s="42"/>
      <c r="U5" s="15">
        <f t="shared" si="0"/>
        <v>0</v>
      </c>
      <c r="V5" s="15">
        <f t="shared" si="1"/>
        <v>0</v>
      </c>
      <c r="W5" s="15">
        <f t="shared" si="2"/>
        <v>0</v>
      </c>
      <c r="X5" s="15">
        <f t="shared" si="3"/>
        <v>0</v>
      </c>
      <c r="Y5" s="15">
        <f t="shared" si="4"/>
        <v>0</v>
      </c>
      <c r="Z5" s="15">
        <f>K5*T5</f>
        <v>0</v>
      </c>
      <c r="AA5" s="15">
        <f t="shared" si="6"/>
        <v>0</v>
      </c>
      <c r="AB5" s="15">
        <f t="shared" si="7"/>
        <v>0</v>
      </c>
      <c r="AC5" s="15">
        <f t="shared" si="8"/>
        <v>0</v>
      </c>
      <c r="AD5" s="15">
        <f t="shared" si="9"/>
        <v>0</v>
      </c>
      <c r="AE5" s="15">
        <f t="shared" si="10"/>
        <v>0</v>
      </c>
      <c r="AF5" s="15">
        <f t="shared" si="11"/>
        <v>0</v>
      </c>
      <c r="AG5" s="15">
        <f t="shared" si="12"/>
        <v>0</v>
      </c>
      <c r="AH5" s="15">
        <f t="shared" si="13"/>
        <v>0</v>
      </c>
      <c r="AI5" s="15">
        <f t="shared" si="14"/>
        <v>0</v>
      </c>
      <c r="AJ5" s="15">
        <f t="shared" si="15"/>
        <v>0</v>
      </c>
      <c r="AK5" s="15">
        <f t="shared" si="16"/>
        <v>0</v>
      </c>
    </row>
    <row r="6" spans="1:37" ht="18" customHeight="1">
      <c r="A6" s="23">
        <v>45750</v>
      </c>
      <c r="B6" s="26">
        <v>7.4029999999999996</v>
      </c>
      <c r="C6" s="37">
        <v>8.3000000000000004E-2</v>
      </c>
      <c r="D6" s="37">
        <v>0.154</v>
      </c>
      <c r="E6" s="26">
        <v>0.159</v>
      </c>
      <c r="F6" s="37">
        <v>2E-3</v>
      </c>
      <c r="G6" s="26">
        <v>0.02</v>
      </c>
      <c r="H6" s="37">
        <v>0.27229999999999999</v>
      </c>
      <c r="I6" s="26">
        <v>28.736000000000001</v>
      </c>
      <c r="J6" s="37">
        <v>6.2409999999999997</v>
      </c>
      <c r="K6">
        <v>191.14099999999999</v>
      </c>
      <c r="L6" s="37">
        <v>0.11600000000000001</v>
      </c>
      <c r="M6" s="37">
        <v>5.6000000000000001E-2</v>
      </c>
      <c r="N6" s="26">
        <v>0.19500000000000001</v>
      </c>
      <c r="O6" s="34"/>
      <c r="P6" s="34"/>
      <c r="Q6" s="26">
        <v>0.18099999999999999</v>
      </c>
      <c r="R6" s="26">
        <v>7.0000000000000001E-3</v>
      </c>
      <c r="S6" s="41"/>
      <c r="T6" s="42"/>
      <c r="U6" s="15">
        <f t="shared" si="0"/>
        <v>0</v>
      </c>
      <c r="V6" s="15">
        <f t="shared" si="1"/>
        <v>0</v>
      </c>
      <c r="W6" s="15">
        <f t="shared" si="2"/>
        <v>0</v>
      </c>
      <c r="X6" s="15">
        <f t="shared" si="3"/>
        <v>0</v>
      </c>
      <c r="Y6" s="15">
        <f t="shared" si="4"/>
        <v>0</v>
      </c>
      <c r="Z6" s="15">
        <f t="shared" si="5"/>
        <v>0</v>
      </c>
      <c r="AA6" s="15">
        <f t="shared" si="6"/>
        <v>0</v>
      </c>
      <c r="AB6" s="15">
        <f t="shared" si="7"/>
        <v>0</v>
      </c>
      <c r="AC6" s="15">
        <f t="shared" si="8"/>
        <v>0</v>
      </c>
      <c r="AD6" s="15">
        <f t="shared" si="9"/>
        <v>0</v>
      </c>
      <c r="AE6" s="15">
        <f t="shared" si="10"/>
        <v>0</v>
      </c>
      <c r="AF6" s="15">
        <f t="shared" si="11"/>
        <v>0</v>
      </c>
      <c r="AG6" s="15">
        <f t="shared" si="12"/>
        <v>0</v>
      </c>
      <c r="AH6" s="15">
        <f t="shared" si="13"/>
        <v>0</v>
      </c>
      <c r="AI6" s="15">
        <f t="shared" si="14"/>
        <v>0</v>
      </c>
      <c r="AJ6" s="15">
        <f t="shared" si="15"/>
        <v>0</v>
      </c>
      <c r="AK6" s="15">
        <f t="shared" si="16"/>
        <v>0</v>
      </c>
    </row>
    <row r="7" spans="1:37" ht="18" customHeight="1">
      <c r="A7" s="23">
        <v>45751</v>
      </c>
      <c r="B7" s="26">
        <v>7.6550000000000002</v>
      </c>
      <c r="C7" s="37">
        <v>6.5000000000000002E-2</v>
      </c>
      <c r="D7" s="37">
        <v>0.13900000000000001</v>
      </c>
      <c r="E7" s="26">
        <v>0.11700000000000001</v>
      </c>
      <c r="F7" s="37">
        <v>1E-3</v>
      </c>
      <c r="G7" s="26">
        <v>0.02</v>
      </c>
      <c r="H7" s="37">
        <v>0.25090000000000001</v>
      </c>
      <c r="I7" s="26">
        <v>23.050999999999998</v>
      </c>
      <c r="J7" s="37">
        <v>3.5830000000000002</v>
      </c>
      <c r="K7" s="37">
        <v>126.087</v>
      </c>
      <c r="L7" s="37">
        <v>0.14199999999999999</v>
      </c>
      <c r="M7" s="37">
        <v>2.7E-2</v>
      </c>
      <c r="N7" s="26">
        <v>2.7E-2</v>
      </c>
      <c r="O7" s="59"/>
      <c r="P7" s="59"/>
      <c r="Q7" s="61"/>
      <c r="R7" s="61"/>
      <c r="S7" s="59"/>
      <c r="T7" s="42"/>
      <c r="U7" s="15">
        <f t="shared" si="0"/>
        <v>0</v>
      </c>
      <c r="V7" s="15">
        <f t="shared" si="1"/>
        <v>0</v>
      </c>
      <c r="W7" s="15">
        <f t="shared" si="2"/>
        <v>0</v>
      </c>
      <c r="X7" s="15">
        <f t="shared" si="3"/>
        <v>0</v>
      </c>
      <c r="Y7" s="15">
        <f t="shared" si="4"/>
        <v>0</v>
      </c>
      <c r="Z7" s="15">
        <f t="shared" si="5"/>
        <v>0</v>
      </c>
      <c r="AA7" s="15">
        <f t="shared" si="6"/>
        <v>0</v>
      </c>
      <c r="AB7" s="15">
        <f t="shared" si="7"/>
        <v>0</v>
      </c>
      <c r="AC7" s="15">
        <f t="shared" si="8"/>
        <v>0</v>
      </c>
      <c r="AD7" s="15">
        <f t="shared" si="9"/>
        <v>0</v>
      </c>
      <c r="AE7" s="15">
        <f t="shared" si="10"/>
        <v>0</v>
      </c>
      <c r="AF7" s="15">
        <f t="shared" si="11"/>
        <v>0</v>
      </c>
      <c r="AG7" s="15">
        <f t="shared" si="12"/>
        <v>0</v>
      </c>
      <c r="AH7" s="15">
        <f t="shared" si="13"/>
        <v>0</v>
      </c>
      <c r="AI7" s="15">
        <f t="shared" si="14"/>
        <v>0</v>
      </c>
      <c r="AJ7" s="15">
        <f t="shared" si="15"/>
        <v>0</v>
      </c>
      <c r="AK7" s="15">
        <f t="shared" si="16"/>
        <v>0</v>
      </c>
    </row>
    <row r="8" spans="1:37" ht="18" customHeight="1">
      <c r="A8" s="23">
        <v>45752</v>
      </c>
      <c r="B8" s="26">
        <v>7.4729999999999999</v>
      </c>
      <c r="C8" s="37">
        <v>5.5E-2</v>
      </c>
      <c r="D8" s="37">
        <v>0.127</v>
      </c>
      <c r="E8" s="26">
        <v>0.112</v>
      </c>
      <c r="F8" s="37">
        <v>1E-3</v>
      </c>
      <c r="G8" s="26">
        <v>0.02</v>
      </c>
      <c r="H8" s="37">
        <v>0.38919999999999999</v>
      </c>
      <c r="I8" s="26">
        <v>19.922999999999998</v>
      </c>
      <c r="J8" s="37">
        <v>5.68</v>
      </c>
      <c r="K8" s="37">
        <v>119.255</v>
      </c>
      <c r="L8" s="37">
        <v>0.13200000000000001</v>
      </c>
      <c r="M8" s="37">
        <v>2.7E-2</v>
      </c>
      <c r="N8" s="26">
        <v>2.7E-2</v>
      </c>
      <c r="O8" s="34"/>
      <c r="P8" s="34"/>
      <c r="Q8" s="26"/>
      <c r="R8" s="26"/>
      <c r="S8" s="41"/>
      <c r="T8" s="42"/>
      <c r="U8" s="15">
        <f t="shared" si="0"/>
        <v>0</v>
      </c>
      <c r="V8" s="15">
        <f t="shared" si="1"/>
        <v>0</v>
      </c>
      <c r="W8" s="15">
        <f t="shared" si="2"/>
        <v>0</v>
      </c>
      <c r="X8" s="15">
        <f t="shared" si="3"/>
        <v>0</v>
      </c>
      <c r="Y8" s="15">
        <f t="shared" si="4"/>
        <v>0</v>
      </c>
      <c r="Z8" s="15">
        <f t="shared" si="5"/>
        <v>0</v>
      </c>
      <c r="AA8" s="15">
        <f t="shared" si="6"/>
        <v>0</v>
      </c>
      <c r="AB8" s="15">
        <f t="shared" si="7"/>
        <v>0</v>
      </c>
      <c r="AC8" s="15">
        <f t="shared" si="8"/>
        <v>0</v>
      </c>
      <c r="AD8" s="15">
        <f t="shared" si="9"/>
        <v>0</v>
      </c>
      <c r="AE8" s="15">
        <f t="shared" si="10"/>
        <v>0</v>
      </c>
      <c r="AF8" s="15">
        <f t="shared" si="11"/>
        <v>0</v>
      </c>
      <c r="AG8" s="15">
        <f t="shared" si="12"/>
        <v>0</v>
      </c>
      <c r="AH8" s="15">
        <f t="shared" si="13"/>
        <v>0</v>
      </c>
      <c r="AI8" s="15">
        <f t="shared" si="14"/>
        <v>0</v>
      </c>
      <c r="AJ8" s="15">
        <f t="shared" si="15"/>
        <v>0</v>
      </c>
      <c r="AK8" s="15">
        <f t="shared" si="16"/>
        <v>0</v>
      </c>
    </row>
    <row r="9" spans="1:37" ht="18" customHeight="1">
      <c r="A9" s="23">
        <v>45753</v>
      </c>
      <c r="B9" s="26">
        <v>7.673</v>
      </c>
      <c r="C9" s="37">
        <v>2.7E-2</v>
      </c>
      <c r="D9" s="37">
        <v>0.40400000000000003</v>
      </c>
      <c r="E9" s="26">
        <v>9.2999999999999999E-2</v>
      </c>
      <c r="F9" s="37">
        <v>1E-3</v>
      </c>
      <c r="G9" s="26">
        <v>2.5000000000000001E-2</v>
      </c>
      <c r="H9" s="37">
        <v>0.28270000000000001</v>
      </c>
      <c r="I9" s="26">
        <v>15.053000000000001</v>
      </c>
      <c r="J9" s="37">
        <v>2.7662</v>
      </c>
      <c r="K9" s="37">
        <v>111.155</v>
      </c>
      <c r="L9" s="37">
        <v>6.6000000000000003E-2</v>
      </c>
      <c r="M9" s="37">
        <v>4.2000000000000003E-2</v>
      </c>
      <c r="N9" s="26">
        <v>4.2000000000000003E-2</v>
      </c>
      <c r="O9" s="34"/>
      <c r="P9" s="34"/>
      <c r="Q9" s="60"/>
      <c r="R9" s="60"/>
      <c r="S9" s="41"/>
      <c r="T9" s="42"/>
      <c r="U9" s="15">
        <f t="shared" si="0"/>
        <v>0</v>
      </c>
      <c r="V9" s="15">
        <f t="shared" si="1"/>
        <v>0</v>
      </c>
      <c r="W9" s="15">
        <f t="shared" si="2"/>
        <v>0</v>
      </c>
      <c r="X9" s="15">
        <f t="shared" si="3"/>
        <v>0</v>
      </c>
      <c r="Y9" s="15">
        <f t="shared" si="4"/>
        <v>0</v>
      </c>
      <c r="Z9" s="15">
        <f t="shared" si="5"/>
        <v>0</v>
      </c>
      <c r="AA9" s="15">
        <f t="shared" si="6"/>
        <v>0</v>
      </c>
      <c r="AB9" s="15">
        <f t="shared" si="7"/>
        <v>0</v>
      </c>
      <c r="AC9" s="15">
        <f t="shared" si="8"/>
        <v>0</v>
      </c>
      <c r="AD9" s="15">
        <f t="shared" si="9"/>
        <v>0</v>
      </c>
      <c r="AE9" s="15">
        <f t="shared" si="10"/>
        <v>0</v>
      </c>
      <c r="AF9" s="15">
        <f t="shared" si="11"/>
        <v>0</v>
      </c>
      <c r="AG9" s="15">
        <f t="shared" si="12"/>
        <v>0</v>
      </c>
      <c r="AH9" s="15">
        <f t="shared" si="13"/>
        <v>0</v>
      </c>
      <c r="AI9" s="15">
        <f t="shared" si="14"/>
        <v>0</v>
      </c>
      <c r="AJ9" s="15">
        <f t="shared" si="15"/>
        <v>0</v>
      </c>
      <c r="AK9" s="15">
        <f t="shared" si="16"/>
        <v>0</v>
      </c>
    </row>
    <row r="10" spans="1:37" ht="18" customHeight="1">
      <c r="A10" s="23">
        <v>45754</v>
      </c>
      <c r="B10" s="26">
        <v>7.258</v>
      </c>
      <c r="C10" s="37">
        <v>6.4000000000000001E-2</v>
      </c>
      <c r="D10" s="37">
        <v>0.33400000000000002</v>
      </c>
      <c r="E10" s="26">
        <v>0.17399999999999999</v>
      </c>
      <c r="F10" s="37">
        <v>1E-3</v>
      </c>
      <c r="G10" s="26">
        <v>0.02</v>
      </c>
      <c r="H10" s="37">
        <v>0.41610000000000003</v>
      </c>
      <c r="I10" s="26">
        <v>25.021000000000001</v>
      </c>
      <c r="J10" s="37">
        <v>4.4458000000000002</v>
      </c>
      <c r="K10" s="37">
        <v>175.654</v>
      </c>
      <c r="L10" s="37">
        <v>9.7000000000000003E-2</v>
      </c>
      <c r="M10" s="37">
        <v>1.4E-2</v>
      </c>
      <c r="N10" s="26">
        <v>1.4E-2</v>
      </c>
      <c r="O10" s="34"/>
      <c r="P10" s="34"/>
      <c r="Q10" s="26"/>
      <c r="R10" s="26"/>
      <c r="S10" s="41"/>
      <c r="T10" s="42"/>
      <c r="U10" s="15">
        <f t="shared" si="0"/>
        <v>0</v>
      </c>
      <c r="V10" s="15">
        <f t="shared" si="1"/>
        <v>0</v>
      </c>
      <c r="W10" s="15">
        <f t="shared" si="2"/>
        <v>0</v>
      </c>
      <c r="X10" s="15">
        <f t="shared" si="3"/>
        <v>0</v>
      </c>
      <c r="Y10" s="15">
        <f t="shared" si="4"/>
        <v>0</v>
      </c>
      <c r="Z10" s="15">
        <f t="shared" si="5"/>
        <v>0</v>
      </c>
      <c r="AA10" s="15">
        <f t="shared" si="6"/>
        <v>0</v>
      </c>
      <c r="AB10" s="15">
        <f t="shared" si="7"/>
        <v>0</v>
      </c>
      <c r="AC10" s="15">
        <f t="shared" si="8"/>
        <v>0</v>
      </c>
      <c r="AD10" s="15">
        <f t="shared" si="9"/>
        <v>0</v>
      </c>
      <c r="AE10" s="15">
        <f t="shared" si="10"/>
        <v>0</v>
      </c>
      <c r="AF10" s="15">
        <f t="shared" si="11"/>
        <v>0</v>
      </c>
      <c r="AG10" s="15">
        <f t="shared" si="12"/>
        <v>0</v>
      </c>
      <c r="AH10" s="15">
        <f t="shared" si="13"/>
        <v>0</v>
      </c>
      <c r="AI10" s="15">
        <f t="shared" si="14"/>
        <v>0</v>
      </c>
      <c r="AJ10" s="15">
        <f t="shared" si="15"/>
        <v>0</v>
      </c>
      <c r="AK10" s="15">
        <f t="shared" si="16"/>
        <v>0</v>
      </c>
    </row>
    <row r="11" spans="1:37" ht="18" customHeight="1">
      <c r="A11" s="23">
        <v>45755</v>
      </c>
      <c r="B11" s="26">
        <v>7.2009999999999996</v>
      </c>
      <c r="C11" s="37">
        <v>0.115</v>
      </c>
      <c r="D11" s="37">
        <v>0.28199999999999997</v>
      </c>
      <c r="E11" s="26">
        <v>0.17199999999999999</v>
      </c>
      <c r="F11" s="37">
        <v>1E-3</v>
      </c>
      <c r="G11" s="26">
        <v>0.02</v>
      </c>
      <c r="H11" s="37">
        <v>0.34560000000000002</v>
      </c>
      <c r="I11" s="26">
        <v>22.274999999999999</v>
      </c>
      <c r="J11" s="37">
        <v>5.3978000000000002</v>
      </c>
      <c r="K11" s="37">
        <v>178.54</v>
      </c>
      <c r="L11" s="37">
        <v>0.115</v>
      </c>
      <c r="M11" s="37">
        <v>2.5999999999999999E-2</v>
      </c>
      <c r="N11" s="26">
        <v>2.5999999999999999E-2</v>
      </c>
      <c r="O11" s="34"/>
      <c r="P11" s="34"/>
      <c r="Q11" s="26"/>
      <c r="R11" s="26"/>
      <c r="S11" s="41"/>
      <c r="T11" s="42"/>
      <c r="U11" s="15">
        <f t="shared" si="0"/>
        <v>0</v>
      </c>
      <c r="V11" s="15">
        <f t="shared" si="1"/>
        <v>0</v>
      </c>
      <c r="W11" s="15">
        <f t="shared" si="2"/>
        <v>0</v>
      </c>
      <c r="X11" s="15">
        <f t="shared" si="3"/>
        <v>0</v>
      </c>
      <c r="Y11" s="15">
        <f t="shared" si="4"/>
        <v>0</v>
      </c>
      <c r="Z11" s="15">
        <f t="shared" si="5"/>
        <v>0</v>
      </c>
      <c r="AA11" s="15">
        <f t="shared" si="6"/>
        <v>0</v>
      </c>
      <c r="AB11" s="15">
        <f t="shared" si="7"/>
        <v>0</v>
      </c>
      <c r="AC11" s="15">
        <f t="shared" si="8"/>
        <v>0</v>
      </c>
      <c r="AD11" s="15">
        <f t="shared" si="9"/>
        <v>0</v>
      </c>
      <c r="AE11" s="15">
        <f t="shared" si="10"/>
        <v>0</v>
      </c>
      <c r="AF11" s="15">
        <f t="shared" si="11"/>
        <v>0</v>
      </c>
      <c r="AG11" s="15">
        <f t="shared" si="12"/>
        <v>0</v>
      </c>
      <c r="AH11" s="15">
        <f t="shared" si="13"/>
        <v>0</v>
      </c>
      <c r="AI11" s="15">
        <f t="shared" si="14"/>
        <v>0</v>
      </c>
      <c r="AJ11" s="15">
        <f t="shared" si="15"/>
        <v>0</v>
      </c>
      <c r="AK11" s="15">
        <f t="shared" si="16"/>
        <v>0</v>
      </c>
    </row>
    <row r="12" spans="1:37" ht="18" customHeight="1">
      <c r="A12" s="23">
        <v>45756</v>
      </c>
      <c r="B12" s="26">
        <v>7.1760000000000002</v>
      </c>
      <c r="C12" s="37">
        <v>5.6000000000000001E-2</v>
      </c>
      <c r="D12" s="37">
        <v>0.17799999999999999</v>
      </c>
      <c r="E12" s="26">
        <v>0.14099999999999999</v>
      </c>
      <c r="F12" s="37">
        <v>2E-3</v>
      </c>
      <c r="G12" s="26">
        <v>0.02</v>
      </c>
      <c r="H12" s="37">
        <v>0.68359999999999999</v>
      </c>
      <c r="I12" s="26">
        <v>26.736000000000001</v>
      </c>
      <c r="J12" s="37">
        <v>3.6741999999999999</v>
      </c>
      <c r="K12" s="37">
        <v>205.06899999999999</v>
      </c>
      <c r="L12" s="37">
        <v>0.11700000000000001</v>
      </c>
      <c r="M12" s="37">
        <v>2.7E-2</v>
      </c>
      <c r="N12" s="26">
        <v>2.7E-2</v>
      </c>
      <c r="O12" s="34"/>
      <c r="P12" s="34"/>
      <c r="Q12" s="26"/>
      <c r="R12" s="26"/>
      <c r="S12" s="41"/>
      <c r="T12" s="42"/>
      <c r="U12" s="15">
        <f t="shared" si="0"/>
        <v>0</v>
      </c>
      <c r="V12" s="15">
        <f t="shared" si="1"/>
        <v>0</v>
      </c>
      <c r="W12" s="15">
        <f t="shared" si="2"/>
        <v>0</v>
      </c>
      <c r="X12" s="15">
        <f t="shared" si="3"/>
        <v>0</v>
      </c>
      <c r="Y12" s="15">
        <f t="shared" si="4"/>
        <v>0</v>
      </c>
      <c r="Z12" s="15">
        <f t="shared" si="5"/>
        <v>0</v>
      </c>
      <c r="AA12" s="15">
        <f t="shared" si="6"/>
        <v>0</v>
      </c>
      <c r="AB12" s="15">
        <f t="shared" si="7"/>
        <v>0</v>
      </c>
      <c r="AC12" s="15">
        <f t="shared" si="8"/>
        <v>0</v>
      </c>
      <c r="AD12" s="15">
        <f t="shared" si="9"/>
        <v>0</v>
      </c>
      <c r="AE12" s="15">
        <f t="shared" si="10"/>
        <v>0</v>
      </c>
      <c r="AF12" s="15">
        <f t="shared" si="11"/>
        <v>0</v>
      </c>
      <c r="AG12" s="15">
        <f t="shared" si="12"/>
        <v>0</v>
      </c>
      <c r="AH12" s="15">
        <f t="shared" si="13"/>
        <v>0</v>
      </c>
      <c r="AI12" s="15">
        <f t="shared" si="14"/>
        <v>0</v>
      </c>
      <c r="AJ12" s="15">
        <f t="shared" si="15"/>
        <v>0</v>
      </c>
      <c r="AK12" s="15">
        <f t="shared" si="16"/>
        <v>0</v>
      </c>
    </row>
    <row r="13" spans="1:37" ht="18" customHeight="1">
      <c r="A13" s="23">
        <v>45757</v>
      </c>
      <c r="B13" s="26">
        <v>7.2249999999999996</v>
      </c>
      <c r="C13" s="37">
        <v>5.8000000000000003E-2</v>
      </c>
      <c r="D13" s="37">
        <v>0.313</v>
      </c>
      <c r="E13" s="26">
        <v>0.13</v>
      </c>
      <c r="F13" s="37">
        <v>1E-3</v>
      </c>
      <c r="G13" s="26">
        <v>2.5000000000000001E-2</v>
      </c>
      <c r="H13" s="37">
        <v>0.63290000000000002</v>
      </c>
      <c r="I13" s="26">
        <v>27.664999999999999</v>
      </c>
      <c r="J13" s="37">
        <v>3.8957999999999999</v>
      </c>
      <c r="K13" s="37">
        <v>210.904</v>
      </c>
      <c r="L13" s="37">
        <v>0.111</v>
      </c>
      <c r="M13" s="37">
        <v>0.02</v>
      </c>
      <c r="N13" s="26">
        <v>0.02</v>
      </c>
      <c r="O13" s="34"/>
      <c r="P13" s="34"/>
      <c r="Q13" s="26"/>
      <c r="R13" s="26"/>
      <c r="S13" s="41"/>
      <c r="T13" s="42"/>
      <c r="U13" s="15">
        <f t="shared" si="0"/>
        <v>0</v>
      </c>
      <c r="V13" s="15">
        <f t="shared" si="1"/>
        <v>0</v>
      </c>
      <c r="W13" s="15">
        <f t="shared" si="2"/>
        <v>0</v>
      </c>
      <c r="X13" s="15">
        <f t="shared" si="3"/>
        <v>0</v>
      </c>
      <c r="Y13" s="15">
        <f t="shared" si="4"/>
        <v>0</v>
      </c>
      <c r="Z13" s="15">
        <f t="shared" si="5"/>
        <v>0</v>
      </c>
      <c r="AA13" s="15">
        <f t="shared" si="6"/>
        <v>0</v>
      </c>
      <c r="AB13" s="15">
        <f t="shared" si="7"/>
        <v>0</v>
      </c>
      <c r="AC13" s="15">
        <f t="shared" si="8"/>
        <v>0</v>
      </c>
      <c r="AD13" s="15">
        <f t="shared" si="9"/>
        <v>0</v>
      </c>
      <c r="AE13" s="15">
        <f t="shared" si="10"/>
        <v>0</v>
      </c>
      <c r="AF13" s="15">
        <f t="shared" si="11"/>
        <v>0</v>
      </c>
      <c r="AG13" s="15">
        <f t="shared" si="12"/>
        <v>0</v>
      </c>
      <c r="AH13" s="15">
        <f t="shared" si="13"/>
        <v>0</v>
      </c>
      <c r="AI13" s="15">
        <f t="shared" si="14"/>
        <v>0</v>
      </c>
      <c r="AJ13" s="15">
        <f t="shared" si="15"/>
        <v>0</v>
      </c>
      <c r="AK13" s="15">
        <f t="shared" si="16"/>
        <v>0</v>
      </c>
    </row>
    <row r="14" spans="1:37" ht="18" customHeight="1">
      <c r="A14" s="23">
        <v>45758</v>
      </c>
      <c r="B14" s="26">
        <v>8.1940000000000008</v>
      </c>
      <c r="C14" s="37">
        <v>4.2000000000000003E-2</v>
      </c>
      <c r="D14" s="37">
        <v>0.33</v>
      </c>
      <c r="E14" s="26">
        <v>0.105</v>
      </c>
      <c r="F14" s="37">
        <v>1E-3</v>
      </c>
      <c r="G14" s="26">
        <v>0.02</v>
      </c>
      <c r="H14" s="37">
        <v>0.55820000000000003</v>
      </c>
      <c r="I14" s="26">
        <v>22.838999999999999</v>
      </c>
      <c r="J14" s="37">
        <v>3.8592</v>
      </c>
      <c r="K14" s="37">
        <v>158.755</v>
      </c>
      <c r="L14" s="37">
        <v>6.7000000000000004E-2</v>
      </c>
      <c r="M14" s="37">
        <v>1.9E-2</v>
      </c>
      <c r="N14" s="26">
        <v>1.9E-2</v>
      </c>
      <c r="O14" s="34"/>
      <c r="P14" s="34"/>
      <c r="Q14" s="26"/>
      <c r="R14" s="26"/>
      <c r="S14" s="41"/>
      <c r="T14" s="42"/>
      <c r="U14" s="15">
        <f t="shared" si="0"/>
        <v>0</v>
      </c>
      <c r="V14" s="15">
        <f t="shared" si="1"/>
        <v>0</v>
      </c>
      <c r="W14" s="15">
        <f t="shared" si="2"/>
        <v>0</v>
      </c>
      <c r="X14" s="15">
        <f t="shared" si="3"/>
        <v>0</v>
      </c>
      <c r="Y14" s="15">
        <f t="shared" si="4"/>
        <v>0</v>
      </c>
      <c r="Z14" s="15">
        <f t="shared" si="5"/>
        <v>0</v>
      </c>
      <c r="AA14" s="15">
        <f t="shared" si="6"/>
        <v>0</v>
      </c>
      <c r="AB14" s="15">
        <f t="shared" si="7"/>
        <v>0</v>
      </c>
      <c r="AC14" s="15">
        <f t="shared" si="8"/>
        <v>0</v>
      </c>
      <c r="AD14" s="15">
        <f t="shared" si="9"/>
        <v>0</v>
      </c>
      <c r="AE14" s="15">
        <f t="shared" si="10"/>
        <v>0</v>
      </c>
      <c r="AF14" s="15">
        <f t="shared" si="11"/>
        <v>0</v>
      </c>
      <c r="AG14" s="15">
        <f t="shared" si="12"/>
        <v>0</v>
      </c>
      <c r="AH14" s="15">
        <f t="shared" si="13"/>
        <v>0</v>
      </c>
      <c r="AI14" s="15">
        <f t="shared" si="14"/>
        <v>0</v>
      </c>
      <c r="AJ14" s="15">
        <f t="shared" si="15"/>
        <v>0</v>
      </c>
      <c r="AK14" s="15">
        <f t="shared" si="16"/>
        <v>0</v>
      </c>
    </row>
    <row r="15" spans="1:37" ht="18" customHeight="1">
      <c r="A15" s="23">
        <v>45759</v>
      </c>
      <c r="B15" s="26">
        <v>7.4950000000000001</v>
      </c>
      <c r="C15" s="37">
        <v>4.2000000000000003E-2</v>
      </c>
      <c r="D15" s="37">
        <v>0.375</v>
      </c>
      <c r="E15" s="26">
        <v>0.13600000000000001</v>
      </c>
      <c r="F15" s="37">
        <v>1E-3</v>
      </c>
      <c r="G15" s="26">
        <v>0.02</v>
      </c>
      <c r="H15" s="37">
        <v>0.44330000000000003</v>
      </c>
      <c r="I15" s="26">
        <v>18.550999999999998</v>
      </c>
      <c r="J15" s="37">
        <v>3.5588000000000002</v>
      </c>
      <c r="K15" s="37">
        <v>100.256</v>
      </c>
      <c r="L15" s="37">
        <v>7.2999999999999995E-2</v>
      </c>
      <c r="M15" s="37">
        <v>3.4000000000000002E-2</v>
      </c>
      <c r="N15" s="26">
        <v>3.4000000000000002E-2</v>
      </c>
      <c r="O15" s="34"/>
      <c r="P15" s="34"/>
      <c r="Q15" s="26"/>
      <c r="R15" s="26"/>
      <c r="S15" s="41"/>
      <c r="T15" s="42"/>
      <c r="U15" s="15">
        <f t="shared" si="0"/>
        <v>0</v>
      </c>
      <c r="V15" s="15">
        <f t="shared" si="1"/>
        <v>0</v>
      </c>
      <c r="W15" s="15">
        <f t="shared" si="2"/>
        <v>0</v>
      </c>
      <c r="X15" s="15">
        <f t="shared" si="3"/>
        <v>0</v>
      </c>
      <c r="Y15" s="15">
        <f t="shared" si="4"/>
        <v>0</v>
      </c>
      <c r="Z15" s="15">
        <f t="shared" si="5"/>
        <v>0</v>
      </c>
      <c r="AA15" s="15">
        <f t="shared" si="6"/>
        <v>0</v>
      </c>
      <c r="AB15" s="15">
        <f t="shared" si="7"/>
        <v>0</v>
      </c>
      <c r="AC15" s="15">
        <f t="shared" si="8"/>
        <v>0</v>
      </c>
      <c r="AD15" s="15">
        <f t="shared" si="9"/>
        <v>0</v>
      </c>
      <c r="AE15" s="15">
        <f t="shared" si="10"/>
        <v>0</v>
      </c>
      <c r="AF15" s="15">
        <f t="shared" si="11"/>
        <v>0</v>
      </c>
      <c r="AG15" s="15">
        <f t="shared" si="12"/>
        <v>0</v>
      </c>
      <c r="AH15" s="15">
        <f t="shared" si="13"/>
        <v>0</v>
      </c>
      <c r="AI15" s="15">
        <f t="shared" si="14"/>
        <v>0</v>
      </c>
      <c r="AJ15" s="15">
        <f t="shared" si="15"/>
        <v>0</v>
      </c>
      <c r="AK15" s="15">
        <f t="shared" si="16"/>
        <v>0</v>
      </c>
    </row>
    <row r="16" spans="1:37" ht="18" customHeight="1">
      <c r="A16" s="23">
        <v>45760</v>
      </c>
      <c r="B16" s="26">
        <v>7.66</v>
      </c>
      <c r="C16" s="37">
        <v>5.1999999999999998E-2</v>
      </c>
      <c r="D16" s="37">
        <v>0.26</v>
      </c>
      <c r="E16" s="26">
        <v>8.6999999999999994E-2</v>
      </c>
      <c r="F16" s="37">
        <v>2E-3</v>
      </c>
      <c r="G16" s="26">
        <v>2.5000000000000001E-2</v>
      </c>
      <c r="H16" s="37">
        <v>0.45319999999999999</v>
      </c>
      <c r="I16" s="26">
        <v>24.361999999999998</v>
      </c>
      <c r="J16" s="37">
        <v>4.5754000000000001</v>
      </c>
      <c r="K16" s="37">
        <v>101.727</v>
      </c>
      <c r="L16" s="37">
        <v>9.4E-2</v>
      </c>
      <c r="M16" s="37">
        <v>0.03</v>
      </c>
      <c r="N16" s="26">
        <v>0.03</v>
      </c>
      <c r="O16" s="60"/>
      <c r="P16" s="60"/>
      <c r="Q16" s="60"/>
      <c r="R16" s="60"/>
      <c r="S16" s="60"/>
      <c r="T16" s="42"/>
      <c r="U16" s="15">
        <f t="shared" si="0"/>
        <v>0</v>
      </c>
      <c r="V16" s="15">
        <f t="shared" si="1"/>
        <v>0</v>
      </c>
      <c r="W16" s="15">
        <f t="shared" si="2"/>
        <v>0</v>
      </c>
      <c r="X16" s="15">
        <f t="shared" si="3"/>
        <v>0</v>
      </c>
      <c r="Y16" s="15">
        <f t="shared" si="4"/>
        <v>0</v>
      </c>
      <c r="Z16" s="15">
        <f t="shared" si="5"/>
        <v>0</v>
      </c>
      <c r="AA16" s="15">
        <f t="shared" si="6"/>
        <v>0</v>
      </c>
      <c r="AB16" s="15">
        <f t="shared" si="7"/>
        <v>0</v>
      </c>
      <c r="AC16" s="15">
        <f t="shared" si="8"/>
        <v>0</v>
      </c>
      <c r="AD16" s="15">
        <f t="shared" si="9"/>
        <v>0</v>
      </c>
      <c r="AE16" s="15">
        <f t="shared" si="10"/>
        <v>0</v>
      </c>
      <c r="AF16" s="15">
        <f t="shared" si="11"/>
        <v>0</v>
      </c>
      <c r="AG16" s="15">
        <f t="shared" si="12"/>
        <v>0</v>
      </c>
      <c r="AH16" s="15">
        <f t="shared" si="13"/>
        <v>0</v>
      </c>
      <c r="AI16" s="15">
        <f t="shared" si="14"/>
        <v>0</v>
      </c>
      <c r="AJ16" s="15">
        <f t="shared" si="15"/>
        <v>0</v>
      </c>
      <c r="AK16" s="15">
        <f t="shared" si="16"/>
        <v>0</v>
      </c>
    </row>
    <row r="17" spans="1:37" ht="18" customHeight="1">
      <c r="A17" s="23">
        <v>45761</v>
      </c>
      <c r="B17" s="26">
        <v>7.3540000000000001</v>
      </c>
      <c r="C17" s="37">
        <v>4.1000000000000002E-2</v>
      </c>
      <c r="D17" s="37">
        <v>0.26100000000000001</v>
      </c>
      <c r="E17" s="26">
        <v>6.5000000000000002E-2</v>
      </c>
      <c r="F17" s="37">
        <v>1E-3</v>
      </c>
      <c r="G17" s="26">
        <v>0.02</v>
      </c>
      <c r="H17" s="37">
        <v>1.1167</v>
      </c>
      <c r="I17" s="26">
        <v>20.981999999999999</v>
      </c>
      <c r="J17" s="37">
        <v>5.6326999999999998</v>
      </c>
      <c r="K17" s="37">
        <v>56.677999999999997</v>
      </c>
      <c r="L17" s="37">
        <v>3.6999999999999998E-2</v>
      </c>
      <c r="M17" s="37">
        <v>0.02</v>
      </c>
      <c r="N17" s="26">
        <v>0.02</v>
      </c>
      <c r="O17" s="34"/>
      <c r="P17" s="34"/>
      <c r="Q17" s="26"/>
      <c r="R17" s="26"/>
      <c r="S17" s="41"/>
      <c r="T17" s="42"/>
      <c r="U17" s="15">
        <f t="shared" si="0"/>
        <v>0</v>
      </c>
      <c r="V17" s="15">
        <f t="shared" si="1"/>
        <v>0</v>
      </c>
      <c r="W17" s="15">
        <f t="shared" si="2"/>
        <v>0</v>
      </c>
      <c r="X17" s="15">
        <f t="shared" si="3"/>
        <v>0</v>
      </c>
      <c r="Y17" s="15">
        <f t="shared" si="4"/>
        <v>0</v>
      </c>
      <c r="Z17" s="15">
        <f t="shared" si="5"/>
        <v>0</v>
      </c>
      <c r="AA17" s="15">
        <f t="shared" si="6"/>
        <v>0</v>
      </c>
      <c r="AB17" s="15">
        <f t="shared" si="7"/>
        <v>0</v>
      </c>
      <c r="AC17" s="15">
        <f t="shared" si="8"/>
        <v>0</v>
      </c>
      <c r="AD17" s="15">
        <f t="shared" si="9"/>
        <v>0</v>
      </c>
      <c r="AE17" s="15">
        <f t="shared" si="10"/>
        <v>0</v>
      </c>
      <c r="AF17" s="15">
        <f t="shared" si="11"/>
        <v>0</v>
      </c>
      <c r="AG17" s="15">
        <f t="shared" si="12"/>
        <v>0</v>
      </c>
      <c r="AH17" s="15">
        <f t="shared" si="13"/>
        <v>0</v>
      </c>
      <c r="AI17" s="15">
        <f t="shared" si="14"/>
        <v>0</v>
      </c>
      <c r="AJ17" s="15">
        <f t="shared" si="15"/>
        <v>0</v>
      </c>
      <c r="AK17" s="15">
        <f t="shared" si="16"/>
        <v>0</v>
      </c>
    </row>
    <row r="18" spans="1:37" ht="18" customHeight="1">
      <c r="A18" s="23">
        <v>45762</v>
      </c>
      <c r="B18" s="26">
        <v>7.1669999999999998</v>
      </c>
      <c r="C18" s="37">
        <v>3.2000000000000001E-2</v>
      </c>
      <c r="D18" s="37">
        <v>0.23799999999999999</v>
      </c>
      <c r="E18" s="26">
        <v>4.5999999999999999E-2</v>
      </c>
      <c r="F18" s="37">
        <v>1E-3</v>
      </c>
      <c r="G18" s="26">
        <v>0.02</v>
      </c>
      <c r="H18" s="37">
        <v>1.2272000000000001</v>
      </c>
      <c r="I18" s="26">
        <v>19.312000000000001</v>
      </c>
      <c r="J18" s="37">
        <v>4.4173999999999998</v>
      </c>
      <c r="K18" s="37">
        <v>49.08</v>
      </c>
      <c r="L18" s="37">
        <v>0.04</v>
      </c>
      <c r="M18" s="37">
        <v>0.05</v>
      </c>
      <c r="N18" s="26">
        <v>6.3E-2</v>
      </c>
      <c r="O18" s="34"/>
      <c r="P18" s="34"/>
      <c r="Q18" s="26"/>
      <c r="R18" s="26"/>
      <c r="S18" s="41"/>
      <c r="T18" s="42"/>
      <c r="U18" s="15">
        <f t="shared" si="0"/>
        <v>0</v>
      </c>
      <c r="V18" s="15">
        <f t="shared" si="1"/>
        <v>0</v>
      </c>
      <c r="W18" s="15">
        <f t="shared" si="2"/>
        <v>0</v>
      </c>
      <c r="X18" s="15">
        <f t="shared" si="3"/>
        <v>0</v>
      </c>
      <c r="Y18" s="15">
        <f t="shared" si="4"/>
        <v>0</v>
      </c>
      <c r="Z18" s="15">
        <f t="shared" si="5"/>
        <v>0</v>
      </c>
      <c r="AA18" s="15">
        <f t="shared" si="6"/>
        <v>0</v>
      </c>
      <c r="AB18" s="15">
        <f t="shared" si="7"/>
        <v>0</v>
      </c>
      <c r="AC18" s="15">
        <f t="shared" si="8"/>
        <v>0</v>
      </c>
      <c r="AD18" s="15">
        <f t="shared" si="9"/>
        <v>0</v>
      </c>
      <c r="AE18" s="15">
        <f t="shared" si="10"/>
        <v>0</v>
      </c>
      <c r="AF18" s="15">
        <f t="shared" si="11"/>
        <v>0</v>
      </c>
      <c r="AG18" s="15">
        <f t="shared" si="12"/>
        <v>0</v>
      </c>
      <c r="AH18" s="15">
        <f t="shared" si="13"/>
        <v>0</v>
      </c>
      <c r="AI18" s="15">
        <f t="shared" si="14"/>
        <v>0</v>
      </c>
      <c r="AJ18" s="15">
        <f t="shared" si="15"/>
        <v>0</v>
      </c>
      <c r="AK18" s="15">
        <f t="shared" si="16"/>
        <v>0</v>
      </c>
    </row>
    <row r="19" spans="1:37" ht="18" customHeight="1">
      <c r="A19" s="23">
        <v>45763</v>
      </c>
      <c r="B19" s="26">
        <v>7.431</v>
      </c>
      <c r="C19" s="37">
        <v>6.9000000000000006E-2</v>
      </c>
      <c r="D19" s="37">
        <v>0.38500000000000001</v>
      </c>
      <c r="E19" s="26">
        <v>9.7000000000000003E-2</v>
      </c>
      <c r="F19" s="37">
        <v>1E-3</v>
      </c>
      <c r="G19" s="26">
        <v>0.02</v>
      </c>
      <c r="H19" s="37">
        <v>1.409</v>
      </c>
      <c r="I19" s="26">
        <v>16.646999999999998</v>
      </c>
      <c r="J19" s="37">
        <v>7.2808000000000002</v>
      </c>
      <c r="K19" s="37">
        <v>75.024000000000001</v>
      </c>
      <c r="L19" s="37">
        <v>2.7E-2</v>
      </c>
      <c r="M19" s="37">
        <v>3.2000000000000001E-2</v>
      </c>
      <c r="N19" s="26">
        <v>3.2000000000000001E-2</v>
      </c>
      <c r="O19" s="34"/>
      <c r="P19" s="34"/>
      <c r="Q19" s="26"/>
      <c r="R19" s="26"/>
      <c r="S19" s="41"/>
      <c r="T19" s="42"/>
      <c r="U19" s="15">
        <f t="shared" si="0"/>
        <v>0</v>
      </c>
      <c r="V19" s="15">
        <f t="shared" si="1"/>
        <v>0</v>
      </c>
      <c r="W19" s="15">
        <f t="shared" si="2"/>
        <v>0</v>
      </c>
      <c r="X19" s="15">
        <f t="shared" si="3"/>
        <v>0</v>
      </c>
      <c r="Y19" s="15">
        <f t="shared" si="4"/>
        <v>0</v>
      </c>
      <c r="Z19" s="15">
        <f t="shared" si="5"/>
        <v>0</v>
      </c>
      <c r="AA19" s="15">
        <f t="shared" si="6"/>
        <v>0</v>
      </c>
      <c r="AB19" s="15">
        <f t="shared" si="7"/>
        <v>0</v>
      </c>
      <c r="AC19" s="15">
        <f t="shared" si="8"/>
        <v>0</v>
      </c>
      <c r="AD19" s="15">
        <f t="shared" si="9"/>
        <v>0</v>
      </c>
      <c r="AE19" s="15">
        <f t="shared" si="10"/>
        <v>0</v>
      </c>
      <c r="AF19" s="15">
        <f t="shared" si="11"/>
        <v>0</v>
      </c>
      <c r="AG19" s="15">
        <f t="shared" si="12"/>
        <v>0</v>
      </c>
      <c r="AH19" s="15">
        <f t="shared" si="13"/>
        <v>0</v>
      </c>
      <c r="AI19" s="15">
        <f t="shared" si="14"/>
        <v>0</v>
      </c>
      <c r="AJ19" s="15">
        <f t="shared" si="15"/>
        <v>0</v>
      </c>
      <c r="AK19" s="15">
        <f t="shared" si="16"/>
        <v>0</v>
      </c>
    </row>
    <row r="20" spans="1:37" ht="18" customHeight="1">
      <c r="A20" s="23">
        <v>45764</v>
      </c>
      <c r="B20" s="26">
        <v>7.7350000000000003</v>
      </c>
      <c r="C20" s="37">
        <v>7.8E-2</v>
      </c>
      <c r="D20" s="37">
        <v>0.34799999999999998</v>
      </c>
      <c r="E20" s="26">
        <v>0.129</v>
      </c>
      <c r="F20" s="37">
        <v>1E-3</v>
      </c>
      <c r="G20" s="26">
        <v>2.5000000000000001E-2</v>
      </c>
      <c r="H20" s="37">
        <v>1.2254</v>
      </c>
      <c r="I20" s="26">
        <v>18.425999999999998</v>
      </c>
      <c r="J20" s="37">
        <v>7.5983000000000001</v>
      </c>
      <c r="K20" s="37">
        <v>110.41500000000001</v>
      </c>
      <c r="L20" s="37">
        <v>4.9000000000000002E-2</v>
      </c>
      <c r="M20" s="37">
        <v>0.05</v>
      </c>
      <c r="N20" s="26">
        <v>5.6000000000000001E-2</v>
      </c>
      <c r="O20" s="34"/>
      <c r="P20" s="34"/>
      <c r="Q20" s="26"/>
      <c r="R20" s="26"/>
      <c r="S20" s="41"/>
      <c r="T20" s="42"/>
      <c r="U20" s="15">
        <f t="shared" si="0"/>
        <v>0</v>
      </c>
      <c r="V20" s="15">
        <f t="shared" si="1"/>
        <v>0</v>
      </c>
      <c r="W20" s="15">
        <f t="shared" si="2"/>
        <v>0</v>
      </c>
      <c r="X20" s="15">
        <f t="shared" si="3"/>
        <v>0</v>
      </c>
      <c r="Y20" s="15">
        <f t="shared" si="4"/>
        <v>0</v>
      </c>
      <c r="Z20" s="15">
        <f t="shared" si="5"/>
        <v>0</v>
      </c>
      <c r="AA20" s="15">
        <f t="shared" si="6"/>
        <v>0</v>
      </c>
      <c r="AB20" s="15">
        <f t="shared" si="7"/>
        <v>0</v>
      </c>
      <c r="AC20" s="15">
        <f t="shared" si="8"/>
        <v>0</v>
      </c>
      <c r="AD20" s="15">
        <f t="shared" si="9"/>
        <v>0</v>
      </c>
      <c r="AE20" s="15">
        <f t="shared" si="10"/>
        <v>0</v>
      </c>
      <c r="AF20" s="15">
        <f t="shared" si="11"/>
        <v>0</v>
      </c>
      <c r="AG20" s="15">
        <f t="shared" si="12"/>
        <v>0</v>
      </c>
      <c r="AH20" s="15">
        <f t="shared" si="13"/>
        <v>0</v>
      </c>
      <c r="AI20" s="15">
        <f t="shared" si="14"/>
        <v>0</v>
      </c>
      <c r="AJ20" s="15">
        <f t="shared" si="15"/>
        <v>0</v>
      </c>
      <c r="AK20" s="15">
        <f t="shared" si="16"/>
        <v>0</v>
      </c>
    </row>
    <row r="21" spans="1:37" ht="18" customHeight="1">
      <c r="A21" s="23">
        <v>45765</v>
      </c>
      <c r="B21" s="26">
        <v>7.4249999999999998</v>
      </c>
      <c r="C21" s="37">
        <v>5.3999999999999999E-2</v>
      </c>
      <c r="D21" s="37">
        <v>0.33600000000000002</v>
      </c>
      <c r="E21" s="26">
        <v>0.121</v>
      </c>
      <c r="F21" s="37">
        <v>1E-3</v>
      </c>
      <c r="G21" s="26">
        <v>0.02</v>
      </c>
      <c r="H21" s="37">
        <v>0.63129999999999997</v>
      </c>
      <c r="I21" s="26">
        <v>9.9329999999999998</v>
      </c>
      <c r="J21" s="37">
        <v>2.9081000000000001</v>
      </c>
      <c r="K21" s="37">
        <v>64.278000000000006</v>
      </c>
      <c r="L21" s="37">
        <v>4.1000000000000002E-2</v>
      </c>
      <c r="M21" s="37">
        <v>3.3000000000000002E-2</v>
      </c>
      <c r="N21" s="26">
        <v>3.3000000000000002E-2</v>
      </c>
      <c r="O21" s="34"/>
      <c r="P21" s="34"/>
      <c r="Q21" s="26"/>
      <c r="R21" s="26"/>
      <c r="S21" s="41"/>
      <c r="T21" s="42"/>
      <c r="U21" s="15">
        <f t="shared" si="0"/>
        <v>0</v>
      </c>
      <c r="V21" s="15">
        <f t="shared" si="1"/>
        <v>0</v>
      </c>
      <c r="W21" s="15">
        <f t="shared" si="2"/>
        <v>0</v>
      </c>
      <c r="X21" s="15">
        <f t="shared" si="3"/>
        <v>0</v>
      </c>
      <c r="Y21" s="15">
        <f t="shared" si="4"/>
        <v>0</v>
      </c>
      <c r="Z21" s="15">
        <f t="shared" si="5"/>
        <v>0</v>
      </c>
      <c r="AA21" s="15">
        <f t="shared" si="6"/>
        <v>0</v>
      </c>
      <c r="AB21" s="15">
        <f t="shared" si="7"/>
        <v>0</v>
      </c>
      <c r="AC21" s="15">
        <f t="shared" si="8"/>
        <v>0</v>
      </c>
      <c r="AD21" s="15">
        <f t="shared" si="9"/>
        <v>0</v>
      </c>
      <c r="AE21" s="15">
        <f t="shared" si="10"/>
        <v>0</v>
      </c>
      <c r="AF21" s="15">
        <f t="shared" si="11"/>
        <v>0</v>
      </c>
      <c r="AG21" s="15">
        <f t="shared" si="12"/>
        <v>0</v>
      </c>
      <c r="AH21" s="15">
        <f t="shared" si="13"/>
        <v>0</v>
      </c>
      <c r="AI21" s="15">
        <f t="shared" si="14"/>
        <v>0</v>
      </c>
      <c r="AJ21" s="15">
        <f t="shared" si="15"/>
        <v>0</v>
      </c>
      <c r="AK21" s="15">
        <f t="shared" si="16"/>
        <v>0</v>
      </c>
    </row>
    <row r="22" spans="1:37" ht="18" customHeight="1">
      <c r="A22" s="23">
        <v>45766</v>
      </c>
      <c r="B22" s="26">
        <v>7.46</v>
      </c>
      <c r="C22" s="37">
        <v>7.0999999999999994E-2</v>
      </c>
      <c r="D22" s="37">
        <v>0.30199999999999999</v>
      </c>
      <c r="E22" s="26">
        <v>0.13800000000000001</v>
      </c>
      <c r="F22" s="37">
        <v>1E-3</v>
      </c>
      <c r="G22" s="26">
        <v>0.02</v>
      </c>
      <c r="H22" s="37">
        <v>1.1831</v>
      </c>
      <c r="I22" s="26">
        <v>15.367000000000001</v>
      </c>
      <c r="J22" s="37">
        <v>2.2122999999999999</v>
      </c>
      <c r="K22" s="37">
        <v>262.23500000000001</v>
      </c>
      <c r="L22" s="37">
        <v>6.5000000000000002E-2</v>
      </c>
      <c r="M22" s="37">
        <v>2.9000000000000001E-2</v>
      </c>
      <c r="N22" s="26">
        <v>2.9000000000000001E-2</v>
      </c>
      <c r="O22" s="34"/>
      <c r="P22" s="34"/>
      <c r="Q22" s="26"/>
      <c r="R22" s="26"/>
      <c r="S22" s="41"/>
      <c r="T22" s="42"/>
      <c r="U22" s="15">
        <f t="shared" si="0"/>
        <v>0</v>
      </c>
      <c r="V22" s="15">
        <f t="shared" si="1"/>
        <v>0</v>
      </c>
      <c r="W22" s="15">
        <f t="shared" si="2"/>
        <v>0</v>
      </c>
      <c r="X22" s="15">
        <f t="shared" si="3"/>
        <v>0</v>
      </c>
      <c r="Y22" s="15">
        <f t="shared" si="4"/>
        <v>0</v>
      </c>
      <c r="Z22" s="15">
        <f t="shared" si="5"/>
        <v>0</v>
      </c>
      <c r="AA22" s="15">
        <f t="shared" si="6"/>
        <v>0</v>
      </c>
      <c r="AB22" s="15">
        <f t="shared" si="7"/>
        <v>0</v>
      </c>
      <c r="AC22" s="15">
        <f t="shared" si="8"/>
        <v>0</v>
      </c>
      <c r="AD22" s="15">
        <f t="shared" si="9"/>
        <v>0</v>
      </c>
      <c r="AE22" s="15">
        <f t="shared" si="10"/>
        <v>0</v>
      </c>
      <c r="AF22" s="15">
        <f t="shared" si="11"/>
        <v>0</v>
      </c>
      <c r="AG22" s="15">
        <f t="shared" si="12"/>
        <v>0</v>
      </c>
      <c r="AH22" s="15">
        <f t="shared" si="13"/>
        <v>0</v>
      </c>
      <c r="AI22" s="15">
        <f t="shared" si="14"/>
        <v>0</v>
      </c>
      <c r="AJ22" s="15">
        <f t="shared" si="15"/>
        <v>0</v>
      </c>
      <c r="AK22" s="15">
        <f t="shared" si="16"/>
        <v>0</v>
      </c>
    </row>
    <row r="23" spans="1:37" ht="18" customHeight="1">
      <c r="A23" s="23">
        <v>45767</v>
      </c>
      <c r="B23" s="26">
        <v>7.3970000000000002</v>
      </c>
      <c r="C23" s="37">
        <v>0.03</v>
      </c>
      <c r="D23" s="37">
        <v>0.115</v>
      </c>
      <c r="E23" s="26">
        <v>8.3000000000000004E-2</v>
      </c>
      <c r="F23" s="37">
        <v>2E-3</v>
      </c>
      <c r="G23" s="26">
        <v>0.02</v>
      </c>
      <c r="H23" s="37">
        <v>0.80249999999999999</v>
      </c>
      <c r="I23" s="26">
        <v>9.5969999999999995</v>
      </c>
      <c r="J23" s="37">
        <v>1.5555000000000001</v>
      </c>
      <c r="K23" s="37">
        <v>210.00700000000001</v>
      </c>
      <c r="L23" s="37">
        <v>5.0000000000000001E-3</v>
      </c>
      <c r="M23" s="37">
        <v>0.05</v>
      </c>
      <c r="N23" s="26">
        <v>5.7000000000000002E-2</v>
      </c>
      <c r="O23" s="34"/>
      <c r="P23" s="34"/>
      <c r="Q23" s="26"/>
      <c r="R23" s="26"/>
      <c r="S23" s="41"/>
      <c r="T23" s="42"/>
      <c r="U23" s="15">
        <f t="shared" si="0"/>
        <v>0</v>
      </c>
      <c r="V23" s="15">
        <f t="shared" si="1"/>
        <v>0</v>
      </c>
      <c r="W23" s="15">
        <f t="shared" si="2"/>
        <v>0</v>
      </c>
      <c r="X23" s="15">
        <f t="shared" si="3"/>
        <v>0</v>
      </c>
      <c r="Y23" s="15">
        <f t="shared" si="4"/>
        <v>0</v>
      </c>
      <c r="Z23" s="15">
        <f t="shared" si="5"/>
        <v>0</v>
      </c>
      <c r="AA23" s="15">
        <f t="shared" si="6"/>
        <v>0</v>
      </c>
      <c r="AB23" s="15">
        <f t="shared" si="7"/>
        <v>0</v>
      </c>
      <c r="AC23" s="15">
        <f t="shared" si="8"/>
        <v>0</v>
      </c>
      <c r="AD23" s="15">
        <f t="shared" si="9"/>
        <v>0</v>
      </c>
      <c r="AE23" s="15">
        <f t="shared" si="10"/>
        <v>0</v>
      </c>
      <c r="AF23" s="15">
        <f t="shared" si="11"/>
        <v>0</v>
      </c>
      <c r="AG23" s="15">
        <f t="shared" si="12"/>
        <v>0</v>
      </c>
      <c r="AH23" s="15">
        <f t="shared" si="13"/>
        <v>0</v>
      </c>
      <c r="AI23" s="15">
        <f t="shared" si="14"/>
        <v>0</v>
      </c>
      <c r="AJ23" s="15">
        <f t="shared" si="15"/>
        <v>0</v>
      </c>
      <c r="AK23" s="15">
        <f t="shared" si="16"/>
        <v>0</v>
      </c>
    </row>
    <row r="24" spans="1:37" ht="18" customHeight="1">
      <c r="A24" s="23">
        <v>45768</v>
      </c>
      <c r="B24" s="26">
        <v>7.2220000000000004</v>
      </c>
      <c r="C24" s="37">
        <v>2.4E-2</v>
      </c>
      <c r="D24" s="37">
        <v>0.14000000000000001</v>
      </c>
      <c r="E24" s="26">
        <v>0.1</v>
      </c>
      <c r="F24" s="37">
        <v>1E-3</v>
      </c>
      <c r="G24" s="26">
        <v>2.5000000000000001E-2</v>
      </c>
      <c r="H24" s="37">
        <v>0.92090000000000005</v>
      </c>
      <c r="I24" s="26">
        <v>11.254</v>
      </c>
      <c r="J24" s="37">
        <v>1.4184000000000001</v>
      </c>
      <c r="K24" s="37">
        <v>300.82100000000003</v>
      </c>
      <c r="L24" s="37">
        <v>4.3999999999999997E-2</v>
      </c>
      <c r="M24" s="37">
        <v>0.05</v>
      </c>
      <c r="N24" s="26">
        <v>5.6000000000000001E-2</v>
      </c>
      <c r="O24" s="34"/>
      <c r="P24" s="34"/>
      <c r="Q24" s="26"/>
      <c r="R24" s="26"/>
      <c r="S24" s="41"/>
      <c r="T24" s="42"/>
      <c r="U24" s="15">
        <f t="shared" si="0"/>
        <v>0</v>
      </c>
      <c r="V24" s="15">
        <f t="shared" si="1"/>
        <v>0</v>
      </c>
      <c r="W24" s="15">
        <f t="shared" si="2"/>
        <v>0</v>
      </c>
      <c r="X24" s="15">
        <f t="shared" si="3"/>
        <v>0</v>
      </c>
      <c r="Y24" s="15">
        <f t="shared" si="4"/>
        <v>0</v>
      </c>
      <c r="Z24" s="15">
        <f t="shared" si="5"/>
        <v>0</v>
      </c>
      <c r="AA24" s="15">
        <f t="shared" si="6"/>
        <v>0</v>
      </c>
      <c r="AB24" s="15">
        <f t="shared" si="7"/>
        <v>0</v>
      </c>
      <c r="AC24" s="15">
        <f t="shared" si="8"/>
        <v>0</v>
      </c>
      <c r="AD24" s="15">
        <f t="shared" si="9"/>
        <v>0</v>
      </c>
      <c r="AE24" s="15">
        <f t="shared" si="10"/>
        <v>0</v>
      </c>
      <c r="AF24" s="15">
        <f t="shared" si="11"/>
        <v>0</v>
      </c>
      <c r="AG24" s="15">
        <f t="shared" si="12"/>
        <v>0</v>
      </c>
      <c r="AH24" s="15">
        <f t="shared" si="13"/>
        <v>0</v>
      </c>
      <c r="AI24" s="15">
        <f t="shared" si="14"/>
        <v>0</v>
      </c>
      <c r="AJ24" s="15">
        <f t="shared" si="15"/>
        <v>0</v>
      </c>
      <c r="AK24" s="15">
        <f t="shared" si="16"/>
        <v>0</v>
      </c>
    </row>
    <row r="25" spans="1:37" ht="18" customHeight="1">
      <c r="A25" s="23">
        <v>45769</v>
      </c>
      <c r="B25" s="24">
        <v>7.4489999999999998</v>
      </c>
      <c r="C25" s="25">
        <v>0.03</v>
      </c>
      <c r="D25" s="25">
        <v>0.11700000000000001</v>
      </c>
      <c r="E25" s="24">
        <v>0.159</v>
      </c>
      <c r="F25" s="25">
        <v>1E-3</v>
      </c>
      <c r="G25" s="24">
        <v>0.02</v>
      </c>
      <c r="H25" s="25">
        <v>0.43269999999999997</v>
      </c>
      <c r="I25" s="24">
        <v>14.106</v>
      </c>
      <c r="J25" s="25">
        <v>1.3419000000000001</v>
      </c>
      <c r="K25" s="25">
        <v>292.18599999999998</v>
      </c>
      <c r="L25" s="25">
        <v>3.2000000000000001E-2</v>
      </c>
      <c r="M25" s="37">
        <v>0.04</v>
      </c>
      <c r="N25" s="26">
        <v>6.2E-2</v>
      </c>
      <c r="O25" s="34">
        <v>8</v>
      </c>
      <c r="P25" s="34">
        <v>2.1800000000000002</v>
      </c>
      <c r="Q25" s="26"/>
      <c r="R25" s="26"/>
      <c r="S25" s="41">
        <v>0.08</v>
      </c>
      <c r="T25" s="42"/>
      <c r="U25" s="15">
        <f t="shared" si="0"/>
        <v>0</v>
      </c>
      <c r="V25" s="15">
        <f t="shared" si="1"/>
        <v>0</v>
      </c>
      <c r="W25" s="15">
        <f t="shared" si="2"/>
        <v>0</v>
      </c>
      <c r="X25" s="15">
        <f t="shared" si="3"/>
        <v>0</v>
      </c>
      <c r="Y25" s="15">
        <f t="shared" si="4"/>
        <v>0</v>
      </c>
      <c r="Z25" s="15">
        <f t="shared" si="5"/>
        <v>0</v>
      </c>
      <c r="AA25" s="15">
        <f t="shared" si="6"/>
        <v>0</v>
      </c>
      <c r="AB25" s="15">
        <f t="shared" si="7"/>
        <v>0</v>
      </c>
      <c r="AC25" s="15">
        <f t="shared" si="8"/>
        <v>0</v>
      </c>
      <c r="AD25" s="15">
        <f t="shared" si="9"/>
        <v>0</v>
      </c>
      <c r="AE25" s="15">
        <f t="shared" si="10"/>
        <v>0</v>
      </c>
      <c r="AF25" s="15">
        <f t="shared" si="11"/>
        <v>0</v>
      </c>
      <c r="AG25" s="15">
        <f t="shared" si="12"/>
        <v>0</v>
      </c>
      <c r="AH25" s="15">
        <f t="shared" si="13"/>
        <v>0</v>
      </c>
      <c r="AI25" s="15">
        <f t="shared" si="14"/>
        <v>0</v>
      </c>
      <c r="AJ25" s="15">
        <f t="shared" si="15"/>
        <v>0</v>
      </c>
      <c r="AK25" s="15">
        <f t="shared" si="16"/>
        <v>0</v>
      </c>
    </row>
    <row r="26" spans="1:37" ht="18" customHeight="1">
      <c r="A26" s="23">
        <v>45770</v>
      </c>
      <c r="B26" s="24">
        <v>7.3630000000000004</v>
      </c>
      <c r="C26" s="25">
        <v>1.6E-2</v>
      </c>
      <c r="D26" s="25">
        <v>0.14399999999999999</v>
      </c>
      <c r="E26" s="24">
        <v>0.19</v>
      </c>
      <c r="F26" s="25">
        <v>2E-3</v>
      </c>
      <c r="G26" s="24">
        <v>0.02</v>
      </c>
      <c r="H26" s="25">
        <v>0.51290000000000002</v>
      </c>
      <c r="I26" s="24">
        <v>14.625</v>
      </c>
      <c r="J26" s="25">
        <v>2.7246999999999999</v>
      </c>
      <c r="K26" s="25">
        <v>190.08099999999999</v>
      </c>
      <c r="L26" s="25">
        <v>6.4000000000000001E-2</v>
      </c>
      <c r="M26" s="37">
        <v>1.9E-2</v>
      </c>
      <c r="N26" s="26">
        <v>1.9E-2</v>
      </c>
      <c r="O26" s="34"/>
      <c r="P26" s="34"/>
      <c r="Q26" s="26"/>
      <c r="R26" s="26"/>
      <c r="S26" s="41"/>
      <c r="T26" s="42"/>
      <c r="U26" s="15">
        <f t="shared" si="0"/>
        <v>0</v>
      </c>
      <c r="V26" s="15">
        <f t="shared" si="1"/>
        <v>0</v>
      </c>
      <c r="W26" s="15">
        <f t="shared" si="2"/>
        <v>0</v>
      </c>
      <c r="X26" s="15">
        <f t="shared" si="3"/>
        <v>0</v>
      </c>
      <c r="Y26" s="15">
        <f t="shared" si="4"/>
        <v>0</v>
      </c>
      <c r="Z26" s="15">
        <f t="shared" si="5"/>
        <v>0</v>
      </c>
      <c r="AA26" s="15">
        <f t="shared" si="6"/>
        <v>0</v>
      </c>
      <c r="AB26" s="15">
        <f t="shared" si="7"/>
        <v>0</v>
      </c>
      <c r="AC26" s="15">
        <f t="shared" si="8"/>
        <v>0</v>
      </c>
      <c r="AD26" s="15">
        <f t="shared" si="9"/>
        <v>0</v>
      </c>
      <c r="AE26" s="15">
        <f t="shared" si="10"/>
        <v>0</v>
      </c>
      <c r="AF26" s="15">
        <f t="shared" si="11"/>
        <v>0</v>
      </c>
      <c r="AG26" s="15">
        <f t="shared" si="12"/>
        <v>0</v>
      </c>
      <c r="AH26" s="15">
        <f t="shared" si="13"/>
        <v>0</v>
      </c>
      <c r="AI26" s="15">
        <f t="shared" si="14"/>
        <v>0</v>
      </c>
      <c r="AJ26" s="15">
        <f t="shared" si="15"/>
        <v>0</v>
      </c>
      <c r="AK26" s="15">
        <f t="shared" si="16"/>
        <v>0</v>
      </c>
    </row>
    <row r="27" spans="1:37" ht="18" customHeight="1">
      <c r="A27" s="23">
        <v>45771</v>
      </c>
      <c r="B27" s="24">
        <v>7.1390000000000002</v>
      </c>
      <c r="C27" s="25">
        <v>2.1000000000000001E-2</v>
      </c>
      <c r="D27" s="25">
        <v>0.13</v>
      </c>
      <c r="E27" s="24">
        <v>0.216</v>
      </c>
      <c r="F27" s="25">
        <v>1E-3</v>
      </c>
      <c r="G27" s="24">
        <v>2.5000000000000001E-2</v>
      </c>
      <c r="H27" s="25">
        <v>0.42609999999999998</v>
      </c>
      <c r="I27" s="24">
        <v>16.78</v>
      </c>
      <c r="J27" s="25">
        <v>4.3705999999999996</v>
      </c>
      <c r="K27" s="25">
        <v>99.744</v>
      </c>
      <c r="L27" s="25">
        <v>8.5999999999999993E-2</v>
      </c>
      <c r="M27" s="37">
        <v>1.7000000000000001E-2</v>
      </c>
      <c r="N27" s="26">
        <v>1.7000000000000001E-2</v>
      </c>
      <c r="O27" s="34"/>
      <c r="P27" s="34"/>
      <c r="Q27" s="26"/>
      <c r="R27" s="26"/>
      <c r="S27" s="41"/>
      <c r="T27" s="42"/>
      <c r="U27" s="15">
        <f t="shared" si="0"/>
        <v>0</v>
      </c>
      <c r="V27" s="15">
        <f t="shared" si="1"/>
        <v>0</v>
      </c>
      <c r="W27" s="15">
        <f t="shared" si="2"/>
        <v>0</v>
      </c>
      <c r="X27" s="15">
        <f t="shared" si="3"/>
        <v>0</v>
      </c>
      <c r="Y27" s="15">
        <f t="shared" si="4"/>
        <v>0</v>
      </c>
      <c r="Z27" s="15">
        <f t="shared" si="5"/>
        <v>0</v>
      </c>
      <c r="AA27" s="15">
        <f t="shared" si="6"/>
        <v>0</v>
      </c>
      <c r="AB27" s="15">
        <f t="shared" si="7"/>
        <v>0</v>
      </c>
      <c r="AC27" s="15">
        <f t="shared" si="8"/>
        <v>0</v>
      </c>
      <c r="AD27" s="15">
        <f t="shared" si="9"/>
        <v>0</v>
      </c>
      <c r="AE27" s="15">
        <f t="shared" si="10"/>
        <v>0</v>
      </c>
      <c r="AF27" s="15">
        <f t="shared" si="11"/>
        <v>0</v>
      </c>
      <c r="AG27" s="15">
        <f t="shared" si="12"/>
        <v>0</v>
      </c>
      <c r="AH27" s="15">
        <f t="shared" si="13"/>
        <v>0</v>
      </c>
      <c r="AI27" s="15">
        <f t="shared" si="14"/>
        <v>0</v>
      </c>
      <c r="AJ27" s="15">
        <f t="shared" si="15"/>
        <v>0</v>
      </c>
      <c r="AK27" s="15">
        <f t="shared" si="16"/>
        <v>0</v>
      </c>
    </row>
    <row r="28" spans="1:37" ht="18" customHeight="1">
      <c r="A28" s="23">
        <v>45772</v>
      </c>
      <c r="B28" s="24">
        <v>7.1310000000000002</v>
      </c>
      <c r="C28" s="25">
        <v>2.5000000000000001E-2</v>
      </c>
      <c r="D28" s="25">
        <v>0.111</v>
      </c>
      <c r="E28" s="24">
        <v>0.20699999999999999</v>
      </c>
      <c r="F28" s="25">
        <v>1E-3</v>
      </c>
      <c r="G28" s="24">
        <v>0.02</v>
      </c>
      <c r="H28" s="25">
        <v>0.43120000000000003</v>
      </c>
      <c r="I28" s="24">
        <v>14.978999999999999</v>
      </c>
      <c r="J28" s="25">
        <v>3.7391999999999999</v>
      </c>
      <c r="K28" s="25">
        <v>101.91500000000001</v>
      </c>
      <c r="L28" s="25">
        <v>6.6000000000000003E-2</v>
      </c>
      <c r="M28" s="37">
        <v>2.1999999999999999E-2</v>
      </c>
      <c r="N28" s="26">
        <v>2.1999999999999999E-2</v>
      </c>
      <c r="O28" s="34"/>
      <c r="P28" s="34"/>
      <c r="Q28" s="26"/>
      <c r="R28" s="26"/>
      <c r="S28" s="41"/>
      <c r="T28" s="42"/>
      <c r="U28" s="15">
        <f t="shared" si="0"/>
        <v>0</v>
      </c>
      <c r="V28" s="15">
        <f t="shared" si="1"/>
        <v>0</v>
      </c>
      <c r="W28" s="15">
        <f t="shared" si="2"/>
        <v>0</v>
      </c>
      <c r="X28" s="15">
        <f t="shared" si="3"/>
        <v>0</v>
      </c>
      <c r="Y28" s="15">
        <f t="shared" si="4"/>
        <v>0</v>
      </c>
      <c r="Z28" s="15">
        <f t="shared" si="5"/>
        <v>0</v>
      </c>
      <c r="AA28" s="15">
        <f t="shared" si="6"/>
        <v>0</v>
      </c>
      <c r="AB28" s="15">
        <f t="shared" si="7"/>
        <v>0</v>
      </c>
      <c r="AC28" s="15">
        <f t="shared" si="8"/>
        <v>0</v>
      </c>
      <c r="AD28" s="15">
        <f t="shared" si="9"/>
        <v>0</v>
      </c>
      <c r="AE28" s="15">
        <f t="shared" si="10"/>
        <v>0</v>
      </c>
      <c r="AF28" s="15">
        <f t="shared" si="11"/>
        <v>0</v>
      </c>
      <c r="AG28" s="15">
        <f t="shared" si="12"/>
        <v>0</v>
      </c>
      <c r="AH28" s="15">
        <f t="shared" si="13"/>
        <v>0</v>
      </c>
      <c r="AI28" s="15">
        <f t="shared" si="14"/>
        <v>0</v>
      </c>
      <c r="AJ28" s="15">
        <f t="shared" si="15"/>
        <v>0</v>
      </c>
      <c r="AK28" s="15">
        <f t="shared" si="16"/>
        <v>0</v>
      </c>
    </row>
    <row r="29" spans="1:37" ht="18" customHeight="1">
      <c r="A29" s="23">
        <v>45773</v>
      </c>
      <c r="B29" s="24">
        <v>7.1130000000000004</v>
      </c>
      <c r="C29" s="25">
        <v>0.03</v>
      </c>
      <c r="D29" s="25">
        <v>3.9E-2</v>
      </c>
      <c r="E29" s="24">
        <v>0.21299999999999999</v>
      </c>
      <c r="F29" s="25">
        <v>1E-3</v>
      </c>
      <c r="G29" s="24">
        <v>0.02</v>
      </c>
      <c r="H29" s="25">
        <v>0.28270000000000001</v>
      </c>
      <c r="I29" s="24">
        <v>14.284000000000001</v>
      </c>
      <c r="J29" s="25">
        <v>3.5322</v>
      </c>
      <c r="K29" s="25">
        <v>72.265000000000001</v>
      </c>
      <c r="L29" s="25">
        <v>4.3999999999999997E-2</v>
      </c>
      <c r="M29" s="37">
        <v>0.02</v>
      </c>
      <c r="N29" s="26">
        <v>0.02</v>
      </c>
      <c r="O29" s="34"/>
      <c r="P29" s="34"/>
      <c r="Q29" s="26"/>
      <c r="R29" s="26"/>
      <c r="S29" s="41"/>
      <c r="T29" s="42"/>
      <c r="U29" s="15">
        <f t="shared" si="0"/>
        <v>0</v>
      </c>
      <c r="V29" s="15">
        <f t="shared" si="1"/>
        <v>0</v>
      </c>
      <c r="W29" s="15">
        <f t="shared" si="2"/>
        <v>0</v>
      </c>
      <c r="X29" s="15">
        <f t="shared" si="3"/>
        <v>0</v>
      </c>
      <c r="Y29" s="15">
        <f t="shared" si="4"/>
        <v>0</v>
      </c>
      <c r="Z29" s="15">
        <f t="shared" si="5"/>
        <v>0</v>
      </c>
      <c r="AA29" s="15">
        <f t="shared" si="6"/>
        <v>0</v>
      </c>
      <c r="AB29" s="15">
        <f t="shared" si="7"/>
        <v>0</v>
      </c>
      <c r="AC29" s="15">
        <f t="shared" si="8"/>
        <v>0</v>
      </c>
      <c r="AD29" s="15">
        <f t="shared" si="9"/>
        <v>0</v>
      </c>
      <c r="AE29" s="15">
        <f t="shared" si="10"/>
        <v>0</v>
      </c>
      <c r="AF29" s="15">
        <f t="shared" si="11"/>
        <v>0</v>
      </c>
      <c r="AG29" s="15">
        <f t="shared" si="12"/>
        <v>0</v>
      </c>
      <c r="AH29" s="15">
        <f t="shared" si="13"/>
        <v>0</v>
      </c>
      <c r="AI29" s="15">
        <f t="shared" si="14"/>
        <v>0</v>
      </c>
      <c r="AJ29" s="15">
        <f t="shared" si="15"/>
        <v>0</v>
      </c>
      <c r="AK29" s="15">
        <f t="shared" si="16"/>
        <v>0</v>
      </c>
    </row>
    <row r="30" spans="1:37" ht="18" customHeight="1">
      <c r="A30" s="23">
        <v>45774</v>
      </c>
      <c r="B30" s="24">
        <v>7.0990000000000002</v>
      </c>
      <c r="C30" s="25">
        <v>0.09</v>
      </c>
      <c r="D30" s="25">
        <v>0.121</v>
      </c>
      <c r="E30" s="24">
        <v>0.32700000000000001</v>
      </c>
      <c r="F30" s="25">
        <v>1E-3</v>
      </c>
      <c r="G30" s="24">
        <v>0.02</v>
      </c>
      <c r="H30" s="25">
        <v>0.18690000000000001</v>
      </c>
      <c r="I30" s="24">
        <v>17.494</v>
      </c>
      <c r="J30" s="25">
        <v>5.3605999999999998</v>
      </c>
      <c r="K30" s="25">
        <v>115.727</v>
      </c>
      <c r="L30" s="25">
        <v>4.9000000000000002E-2</v>
      </c>
      <c r="M30" s="37">
        <v>0.05</v>
      </c>
      <c r="N30" s="26">
        <v>8.5999999999999993E-2</v>
      </c>
      <c r="O30" s="34"/>
      <c r="P30" s="34"/>
      <c r="Q30" s="26"/>
      <c r="R30" s="26"/>
      <c r="S30" s="41"/>
      <c r="T30" s="42"/>
      <c r="U30" s="15">
        <f t="shared" si="0"/>
        <v>0</v>
      </c>
      <c r="V30" s="15">
        <f t="shared" si="1"/>
        <v>0</v>
      </c>
      <c r="W30" s="15">
        <f t="shared" si="2"/>
        <v>0</v>
      </c>
      <c r="X30" s="15">
        <f t="shared" si="3"/>
        <v>0</v>
      </c>
      <c r="Y30" s="15">
        <f t="shared" si="4"/>
        <v>0</v>
      </c>
      <c r="Z30" s="15">
        <f t="shared" si="5"/>
        <v>0</v>
      </c>
      <c r="AA30" s="15">
        <f t="shared" si="6"/>
        <v>0</v>
      </c>
      <c r="AB30" s="15">
        <f t="shared" si="7"/>
        <v>0</v>
      </c>
      <c r="AC30" s="15">
        <f t="shared" si="8"/>
        <v>0</v>
      </c>
      <c r="AD30" s="15">
        <f t="shared" si="9"/>
        <v>0</v>
      </c>
      <c r="AE30" s="15">
        <f t="shared" si="10"/>
        <v>0</v>
      </c>
      <c r="AF30" s="15">
        <f t="shared" si="11"/>
        <v>0</v>
      </c>
      <c r="AG30" s="15">
        <f t="shared" si="12"/>
        <v>0</v>
      </c>
      <c r="AH30" s="15">
        <f t="shared" si="13"/>
        <v>0</v>
      </c>
      <c r="AI30" s="15">
        <f t="shared" si="14"/>
        <v>0</v>
      </c>
      <c r="AJ30" s="15">
        <f t="shared" si="15"/>
        <v>0</v>
      </c>
      <c r="AK30" s="15">
        <f t="shared" si="16"/>
        <v>0</v>
      </c>
    </row>
    <row r="31" spans="1:37" ht="18" customHeight="1">
      <c r="A31" s="23">
        <v>45775</v>
      </c>
      <c r="B31" s="24">
        <v>7.1260000000000003</v>
      </c>
      <c r="C31" s="25">
        <v>6.3E-2</v>
      </c>
      <c r="D31" s="25">
        <v>5.0999999999999997E-2</v>
      </c>
      <c r="E31" s="24">
        <v>0.20699999999999999</v>
      </c>
      <c r="F31" s="25">
        <v>1E-3</v>
      </c>
      <c r="G31" s="24">
        <v>2.5000000000000001E-2</v>
      </c>
      <c r="H31" s="25">
        <v>8.2100000000000006E-2</v>
      </c>
      <c r="I31" s="24">
        <v>14.878</v>
      </c>
      <c r="J31" s="25">
        <v>4.8886000000000003</v>
      </c>
      <c r="K31" s="25">
        <v>68.662999999999997</v>
      </c>
      <c r="L31" s="25">
        <v>0.10299999999999999</v>
      </c>
      <c r="M31" s="37">
        <v>3.6999999999999998E-2</v>
      </c>
      <c r="N31" s="26">
        <v>3.6999999999999998E-2</v>
      </c>
      <c r="O31" s="34"/>
      <c r="P31" s="34"/>
      <c r="Q31" s="26"/>
      <c r="R31" s="26"/>
      <c r="S31" s="41"/>
      <c r="T31" s="42"/>
      <c r="U31" s="15">
        <f t="shared" si="0"/>
        <v>0</v>
      </c>
      <c r="V31" s="15">
        <f t="shared" si="1"/>
        <v>0</v>
      </c>
      <c r="W31" s="15">
        <f t="shared" si="2"/>
        <v>0</v>
      </c>
      <c r="X31" s="15">
        <f t="shared" si="3"/>
        <v>0</v>
      </c>
      <c r="Y31" s="15">
        <f t="shared" si="4"/>
        <v>0</v>
      </c>
      <c r="Z31" s="15">
        <f t="shared" si="5"/>
        <v>0</v>
      </c>
      <c r="AA31" s="15">
        <f t="shared" si="6"/>
        <v>0</v>
      </c>
      <c r="AB31" s="15">
        <f t="shared" si="7"/>
        <v>0</v>
      </c>
      <c r="AC31" s="15">
        <f t="shared" si="8"/>
        <v>0</v>
      </c>
      <c r="AD31" s="15">
        <f t="shared" si="9"/>
        <v>0</v>
      </c>
      <c r="AE31" s="15">
        <f t="shared" si="10"/>
        <v>0</v>
      </c>
      <c r="AF31" s="15">
        <f t="shared" si="11"/>
        <v>0</v>
      </c>
      <c r="AG31" s="15">
        <f t="shared" si="12"/>
        <v>0</v>
      </c>
      <c r="AH31" s="15">
        <f t="shared" si="13"/>
        <v>0</v>
      </c>
      <c r="AI31" s="15">
        <f t="shared" si="14"/>
        <v>0</v>
      </c>
      <c r="AJ31" s="15">
        <f t="shared" si="15"/>
        <v>0</v>
      </c>
      <c r="AK31" s="15">
        <f t="shared" si="16"/>
        <v>0</v>
      </c>
    </row>
    <row r="32" spans="1:37" ht="18" customHeight="1">
      <c r="A32" s="23">
        <v>45776</v>
      </c>
      <c r="B32" s="24">
        <v>7.242</v>
      </c>
      <c r="C32" s="25">
        <v>5.5E-2</v>
      </c>
      <c r="D32" s="25">
        <v>0.18</v>
      </c>
      <c r="E32" s="24">
        <v>0.16600000000000001</v>
      </c>
      <c r="F32" s="25">
        <v>1E-3</v>
      </c>
      <c r="G32" s="24">
        <v>0.02</v>
      </c>
      <c r="H32" s="25">
        <v>0.1371</v>
      </c>
      <c r="I32" s="24">
        <v>16.684999999999999</v>
      </c>
      <c r="J32" s="25">
        <v>5.0041000000000002</v>
      </c>
      <c r="K32" s="25">
        <v>122.54</v>
      </c>
      <c r="L32" s="25">
        <v>7.4999999999999997E-2</v>
      </c>
      <c r="M32" s="26">
        <v>5.0999999999999997E-2</v>
      </c>
      <c r="N32" s="24">
        <v>0.108</v>
      </c>
      <c r="O32" s="34"/>
      <c r="P32" s="34"/>
      <c r="Q32" s="26"/>
      <c r="R32" s="26"/>
      <c r="S32" s="41"/>
      <c r="T32" s="42"/>
      <c r="U32" s="15">
        <f t="shared" si="0"/>
        <v>0</v>
      </c>
      <c r="V32" s="15">
        <f t="shared" si="1"/>
        <v>0</v>
      </c>
      <c r="W32" s="15">
        <f t="shared" si="2"/>
        <v>0</v>
      </c>
      <c r="X32" s="15">
        <f t="shared" si="3"/>
        <v>0</v>
      </c>
      <c r="Y32" s="15">
        <f t="shared" si="4"/>
        <v>0</v>
      </c>
      <c r="Z32" s="15">
        <f t="shared" si="5"/>
        <v>0</v>
      </c>
      <c r="AA32" s="15">
        <f t="shared" si="6"/>
        <v>0</v>
      </c>
      <c r="AB32" s="15">
        <f t="shared" si="7"/>
        <v>0</v>
      </c>
      <c r="AC32" s="15">
        <f t="shared" si="8"/>
        <v>0</v>
      </c>
      <c r="AD32" s="15">
        <f t="shared" si="9"/>
        <v>0</v>
      </c>
      <c r="AE32" s="15">
        <f t="shared" si="10"/>
        <v>0</v>
      </c>
      <c r="AF32" s="15">
        <f t="shared" si="11"/>
        <v>0</v>
      </c>
      <c r="AG32" s="15">
        <f t="shared" si="12"/>
        <v>0</v>
      </c>
      <c r="AH32" s="15">
        <f t="shared" si="13"/>
        <v>0</v>
      </c>
      <c r="AI32" s="15">
        <f t="shared" si="14"/>
        <v>0</v>
      </c>
      <c r="AJ32" s="15">
        <f t="shared" si="15"/>
        <v>0</v>
      </c>
      <c r="AK32" s="15">
        <f t="shared" si="16"/>
        <v>0</v>
      </c>
    </row>
    <row r="33" spans="1:37" ht="18" customHeight="1">
      <c r="A33" s="23">
        <v>45777</v>
      </c>
      <c r="B33" s="24">
        <v>7.2350000000000003</v>
      </c>
      <c r="C33" s="25">
        <v>0.108</v>
      </c>
      <c r="D33" s="25">
        <v>0.13800000000000001</v>
      </c>
      <c r="E33" s="24">
        <v>0.23100000000000001</v>
      </c>
      <c r="F33" s="25">
        <v>1E-3</v>
      </c>
      <c r="G33" s="24">
        <v>0.02</v>
      </c>
      <c r="H33" s="25">
        <v>8.14E-2</v>
      </c>
      <c r="I33" s="24">
        <v>17.498999999999999</v>
      </c>
      <c r="J33" s="25">
        <v>4.0507</v>
      </c>
      <c r="K33" s="25">
        <v>141.43299999999999</v>
      </c>
      <c r="L33" s="25">
        <v>0.104</v>
      </c>
      <c r="M33" s="25">
        <v>0.05</v>
      </c>
      <c r="N33" s="24">
        <v>7.2999999999999995E-2</v>
      </c>
      <c r="O33" s="34"/>
      <c r="P33" s="34"/>
      <c r="Q33" s="26"/>
      <c r="R33" s="26"/>
      <c r="S33" s="41"/>
      <c r="T33" s="42"/>
      <c r="U33" s="15">
        <f t="shared" si="0"/>
        <v>0</v>
      </c>
      <c r="V33" s="15">
        <f t="shared" si="1"/>
        <v>0</v>
      </c>
      <c r="W33" s="15">
        <f t="shared" si="2"/>
        <v>0</v>
      </c>
      <c r="X33" s="15">
        <f t="shared" si="3"/>
        <v>0</v>
      </c>
      <c r="Y33" s="15">
        <f t="shared" si="4"/>
        <v>0</v>
      </c>
      <c r="Z33" s="15">
        <f t="shared" si="5"/>
        <v>0</v>
      </c>
      <c r="AA33" s="15">
        <f t="shared" si="6"/>
        <v>0</v>
      </c>
      <c r="AB33" s="15">
        <f t="shared" si="7"/>
        <v>0</v>
      </c>
      <c r="AC33" s="15">
        <f t="shared" si="8"/>
        <v>0</v>
      </c>
      <c r="AD33" s="15">
        <f t="shared" si="9"/>
        <v>0</v>
      </c>
      <c r="AE33" s="15">
        <f t="shared" si="10"/>
        <v>0</v>
      </c>
      <c r="AF33" s="15">
        <f t="shared" si="11"/>
        <v>0</v>
      </c>
      <c r="AG33" s="15">
        <f t="shared" si="12"/>
        <v>0</v>
      </c>
      <c r="AH33" s="15">
        <f t="shared" si="13"/>
        <v>0</v>
      </c>
      <c r="AI33" s="15">
        <f t="shared" si="14"/>
        <v>0</v>
      </c>
      <c r="AJ33" s="15">
        <f t="shared" si="15"/>
        <v>0</v>
      </c>
      <c r="AK33" s="15">
        <f t="shared" si="16"/>
        <v>0</v>
      </c>
    </row>
    <row r="34" spans="1:37" ht="18" customHeight="1">
      <c r="A34" s="23"/>
      <c r="B34" s="24"/>
      <c r="C34" s="25"/>
      <c r="D34" s="25"/>
      <c r="E34" s="24"/>
      <c r="F34" s="25"/>
      <c r="G34" s="24"/>
      <c r="H34" s="25"/>
      <c r="I34" s="24"/>
      <c r="J34" s="25"/>
      <c r="K34" s="25"/>
      <c r="L34" s="25"/>
      <c r="M34" s="25"/>
      <c r="N34" s="24"/>
      <c r="O34" s="34"/>
      <c r="P34" s="34"/>
      <c r="Q34" s="26"/>
      <c r="R34" s="26"/>
      <c r="S34" s="41"/>
      <c r="T34" s="42"/>
      <c r="U34" s="15">
        <f t="shared" si="0"/>
        <v>0</v>
      </c>
      <c r="V34" s="15">
        <f t="shared" si="1"/>
        <v>0</v>
      </c>
      <c r="W34" s="15">
        <f t="shared" si="2"/>
        <v>0</v>
      </c>
      <c r="X34" s="15">
        <f t="shared" si="3"/>
        <v>0</v>
      </c>
      <c r="Y34" s="15">
        <f t="shared" si="4"/>
        <v>0</v>
      </c>
      <c r="Z34" s="15">
        <f t="shared" si="5"/>
        <v>0</v>
      </c>
      <c r="AA34" s="15">
        <f t="shared" si="6"/>
        <v>0</v>
      </c>
      <c r="AB34" s="15">
        <f t="shared" si="7"/>
        <v>0</v>
      </c>
      <c r="AC34" s="15">
        <f t="shared" si="8"/>
        <v>0</v>
      </c>
      <c r="AD34" s="15">
        <f t="shared" si="9"/>
        <v>0</v>
      </c>
      <c r="AE34" s="15">
        <f t="shared" si="10"/>
        <v>0</v>
      </c>
      <c r="AF34" s="15">
        <f t="shared" si="11"/>
        <v>0</v>
      </c>
      <c r="AG34" s="15">
        <f t="shared" si="12"/>
        <v>0</v>
      </c>
      <c r="AH34" s="15">
        <f t="shared" si="13"/>
        <v>0</v>
      </c>
      <c r="AI34" s="15">
        <f t="shared" si="14"/>
        <v>0</v>
      </c>
      <c r="AJ34" s="15">
        <f t="shared" si="15"/>
        <v>0</v>
      </c>
      <c r="AK34" s="15">
        <f t="shared" si="16"/>
        <v>0</v>
      </c>
    </row>
    <row r="35" spans="1:37" ht="14.25">
      <c r="A35" s="15"/>
      <c r="B35" s="17" t="s">
        <v>2</v>
      </c>
      <c r="C35" s="18" t="s">
        <v>3</v>
      </c>
      <c r="D35" s="19" t="s">
        <v>4</v>
      </c>
      <c r="E35" s="19" t="s">
        <v>5</v>
      </c>
      <c r="F35" s="19" t="s">
        <v>6</v>
      </c>
      <c r="G35" s="16" t="s">
        <v>7</v>
      </c>
      <c r="H35" s="16" t="s">
        <v>8</v>
      </c>
      <c r="I35" s="16" t="s">
        <v>9</v>
      </c>
      <c r="J35" s="16" t="s">
        <v>10</v>
      </c>
      <c r="K35" s="33" t="s">
        <v>11</v>
      </c>
      <c r="L35" s="19" t="s">
        <v>12</v>
      </c>
      <c r="M35" s="19" t="s">
        <v>13</v>
      </c>
      <c r="N35" s="19" t="s">
        <v>14</v>
      </c>
      <c r="O35" s="34" t="s">
        <v>15</v>
      </c>
      <c r="P35" s="35" t="s">
        <v>16</v>
      </c>
      <c r="Q35" s="34" t="s">
        <v>17</v>
      </c>
      <c r="R35" s="34" t="s">
        <v>18</v>
      </c>
      <c r="S35" s="34" t="s">
        <v>19</v>
      </c>
      <c r="T35" s="33" t="s">
        <v>20</v>
      </c>
      <c r="U35" s="15">
        <f t="shared" ref="U35:AK35" si="17">SUM(U4:U34)</f>
        <v>0</v>
      </c>
      <c r="V35" s="15">
        <f t="shared" si="17"/>
        <v>0</v>
      </c>
      <c r="W35" s="15">
        <f t="shared" si="17"/>
        <v>0</v>
      </c>
      <c r="X35" s="15">
        <f t="shared" si="17"/>
        <v>0</v>
      </c>
      <c r="Y35" s="15">
        <f t="shared" si="17"/>
        <v>0</v>
      </c>
      <c r="Z35" s="15">
        <f t="shared" si="17"/>
        <v>0</v>
      </c>
      <c r="AA35" s="15">
        <f t="shared" si="17"/>
        <v>0</v>
      </c>
      <c r="AB35" s="15">
        <f t="shared" si="17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F35" s="15">
        <f t="shared" si="17"/>
        <v>0</v>
      </c>
      <c r="AG35" s="15">
        <f t="shared" si="17"/>
        <v>0</v>
      </c>
      <c r="AH35" s="15">
        <f t="shared" si="17"/>
        <v>0</v>
      </c>
      <c r="AI35" s="15">
        <f t="shared" si="17"/>
        <v>0</v>
      </c>
      <c r="AJ35" s="15">
        <f t="shared" si="17"/>
        <v>0</v>
      </c>
      <c r="AK35" s="15">
        <f t="shared" si="17"/>
        <v>0</v>
      </c>
    </row>
    <row r="36" spans="1:37" ht="14.25">
      <c r="A36" s="32"/>
      <c r="B36" s="32"/>
      <c r="C36" s="29"/>
      <c r="D36" s="29"/>
      <c r="E36" s="31"/>
      <c r="F36" s="29"/>
      <c r="G36" s="31"/>
      <c r="H36" s="29"/>
      <c r="I36" s="31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46"/>
      <c r="U36" s="47">
        <f t="shared" ref="U36:AK36" si="18">U35/1000000</f>
        <v>0</v>
      </c>
      <c r="V36" s="47">
        <f t="shared" si="18"/>
        <v>0</v>
      </c>
      <c r="W36" s="47">
        <f t="shared" si="18"/>
        <v>0</v>
      </c>
      <c r="X36" s="47">
        <f t="shared" si="18"/>
        <v>0</v>
      </c>
      <c r="Y36" s="47">
        <f t="shared" si="18"/>
        <v>0</v>
      </c>
      <c r="Z36" s="47">
        <f t="shared" si="18"/>
        <v>0</v>
      </c>
      <c r="AA36" s="47">
        <f t="shared" si="18"/>
        <v>0</v>
      </c>
      <c r="AB36" s="47">
        <f t="shared" si="18"/>
        <v>0</v>
      </c>
      <c r="AC36" s="47">
        <f t="shared" si="18"/>
        <v>0</v>
      </c>
      <c r="AD36" s="47">
        <f t="shared" si="18"/>
        <v>0</v>
      </c>
      <c r="AE36" s="47">
        <f t="shared" si="18"/>
        <v>0</v>
      </c>
      <c r="AF36" s="47">
        <f t="shared" si="18"/>
        <v>0</v>
      </c>
      <c r="AG36" s="47">
        <f t="shared" si="18"/>
        <v>0</v>
      </c>
      <c r="AH36" s="47">
        <f t="shared" si="18"/>
        <v>0</v>
      </c>
      <c r="AI36" s="47">
        <f t="shared" si="18"/>
        <v>0</v>
      </c>
      <c r="AJ36" s="47">
        <f t="shared" si="18"/>
        <v>0</v>
      </c>
      <c r="AK36" s="47">
        <f t="shared" si="18"/>
        <v>0</v>
      </c>
    </row>
    <row r="37" spans="1:37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33" t="s">
        <v>21</v>
      </c>
      <c r="AC37" s="33" t="s">
        <v>11</v>
      </c>
      <c r="AD37" s="16" t="s">
        <v>12</v>
      </c>
      <c r="AE37" s="16" t="s">
        <v>13</v>
      </c>
      <c r="AF37" s="16" t="s">
        <v>14</v>
      </c>
      <c r="AG37" s="16" t="s">
        <v>15</v>
      </c>
      <c r="AH37" s="34" t="s">
        <v>16</v>
      </c>
      <c r="AI37" s="34" t="s">
        <v>17</v>
      </c>
      <c r="AJ37" s="34" t="s">
        <v>18</v>
      </c>
      <c r="AK37" s="34" t="s">
        <v>19</v>
      </c>
    </row>
  </sheetData>
  <mergeCells count="2">
    <mergeCell ref="A1:T1"/>
    <mergeCell ref="A2:A3"/>
  </mergeCells>
  <phoneticPr fontId="1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selection activeCell="N24" sqref="N24"/>
    </sheetView>
  </sheetViews>
  <sheetFormatPr defaultColWidth="9" defaultRowHeight="13.5"/>
  <cols>
    <col min="1" max="20" width="9.625" style="15" customWidth="1"/>
    <col min="21" max="16384" width="9" style="15"/>
  </cols>
  <sheetData>
    <row r="1" spans="1:37" ht="39" customHeight="1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37" ht="14.25">
      <c r="A2" s="63" t="s">
        <v>1</v>
      </c>
      <c r="B2" s="17" t="s">
        <v>2</v>
      </c>
      <c r="C2" s="18" t="s">
        <v>3</v>
      </c>
      <c r="D2" s="19" t="s">
        <v>4</v>
      </c>
      <c r="E2" s="19" t="s">
        <v>5</v>
      </c>
      <c r="F2" s="19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33" t="s">
        <v>11</v>
      </c>
      <c r="L2" s="19" t="s">
        <v>12</v>
      </c>
      <c r="M2" s="19" t="s">
        <v>13</v>
      </c>
      <c r="N2" s="19" t="s">
        <v>14</v>
      </c>
      <c r="O2" s="34" t="s">
        <v>15</v>
      </c>
      <c r="P2" s="35" t="s">
        <v>16</v>
      </c>
      <c r="Q2" s="34" t="s">
        <v>17</v>
      </c>
      <c r="R2" s="34" t="s">
        <v>18</v>
      </c>
      <c r="S2" s="34" t="s">
        <v>19</v>
      </c>
      <c r="T2" s="33" t="s">
        <v>20</v>
      </c>
      <c r="U2" s="16" t="s">
        <v>3</v>
      </c>
      <c r="V2" s="16" t="s">
        <v>4</v>
      </c>
      <c r="W2" s="16" t="s">
        <v>5</v>
      </c>
      <c r="X2" s="16" t="s">
        <v>6</v>
      </c>
      <c r="Y2" s="16" t="s">
        <v>7</v>
      </c>
      <c r="Z2" s="16" t="s">
        <v>8</v>
      </c>
      <c r="AA2" s="16" t="s">
        <v>9</v>
      </c>
      <c r="AB2" s="33" t="s">
        <v>21</v>
      </c>
      <c r="AC2" s="33" t="s">
        <v>11</v>
      </c>
      <c r="AD2" s="16" t="s">
        <v>12</v>
      </c>
      <c r="AE2" s="16" t="s">
        <v>13</v>
      </c>
      <c r="AF2" s="16" t="s">
        <v>14</v>
      </c>
      <c r="AG2" s="16" t="s">
        <v>15</v>
      </c>
      <c r="AH2" s="34" t="s">
        <v>16</v>
      </c>
      <c r="AI2" s="34" t="s">
        <v>17</v>
      </c>
      <c r="AJ2" s="34" t="s">
        <v>18</v>
      </c>
      <c r="AK2" s="34" t="s">
        <v>19</v>
      </c>
    </row>
    <row r="3" spans="1:37">
      <c r="A3" s="63"/>
      <c r="B3" s="20" t="s">
        <v>22</v>
      </c>
      <c r="C3" s="21" t="s">
        <v>23</v>
      </c>
      <c r="D3" s="22" t="s">
        <v>23</v>
      </c>
      <c r="E3" s="22" t="s">
        <v>23</v>
      </c>
      <c r="F3" s="22" t="s">
        <v>23</v>
      </c>
      <c r="G3" s="22" t="s">
        <v>23</v>
      </c>
      <c r="H3" s="22" t="s">
        <v>23</v>
      </c>
      <c r="I3" s="22" t="s">
        <v>23</v>
      </c>
      <c r="J3" s="22" t="s">
        <v>23</v>
      </c>
      <c r="K3" s="22" t="s">
        <v>23</v>
      </c>
      <c r="L3" s="22" t="s">
        <v>23</v>
      </c>
      <c r="M3" s="22" t="s">
        <v>23</v>
      </c>
      <c r="N3" s="22" t="s">
        <v>23</v>
      </c>
      <c r="O3" s="36" t="s">
        <v>23</v>
      </c>
      <c r="P3" s="36" t="s">
        <v>23</v>
      </c>
      <c r="Q3" s="36" t="s">
        <v>23</v>
      </c>
      <c r="R3" s="36" t="s">
        <v>23</v>
      </c>
      <c r="S3" s="36" t="s">
        <v>23</v>
      </c>
      <c r="T3" s="40" t="s">
        <v>24</v>
      </c>
    </row>
    <row r="4" spans="1:37" ht="14.25">
      <c r="A4" s="23">
        <v>45748</v>
      </c>
      <c r="B4" s="24"/>
      <c r="C4" s="25"/>
      <c r="D4" s="25"/>
      <c r="E4" s="24"/>
      <c r="F4" s="25"/>
      <c r="G4" s="24"/>
      <c r="H4" s="25"/>
      <c r="I4" s="24"/>
      <c r="J4" s="25"/>
      <c r="K4" s="25"/>
      <c r="L4" s="25"/>
      <c r="M4" s="37"/>
      <c r="N4" s="26"/>
      <c r="O4" s="34"/>
      <c r="P4" s="34"/>
      <c r="Q4" s="24"/>
      <c r="R4" s="24"/>
      <c r="S4" s="41"/>
      <c r="T4" s="42"/>
      <c r="U4" s="15">
        <f t="shared" ref="U4:U34" si="0">C4*T4</f>
        <v>0</v>
      </c>
      <c r="V4" s="15">
        <f t="shared" ref="V4:V34" si="1">D4*T4</f>
        <v>0</v>
      </c>
      <c r="W4" s="15">
        <f t="shared" ref="W4:W34" si="2">E4*T4</f>
        <v>0</v>
      </c>
      <c r="X4" s="15">
        <f t="shared" ref="X4:X34" si="3">F4*T4</f>
        <v>0</v>
      </c>
      <c r="Y4" s="15">
        <f t="shared" ref="Y4:Y34" si="4">G4*T4</f>
        <v>0</v>
      </c>
      <c r="Z4" s="15">
        <f t="shared" ref="Z4:Z34" si="5">H4*T4</f>
        <v>0</v>
      </c>
      <c r="AA4" s="15">
        <f t="shared" ref="AA4:AA34" si="6">I4*T4</f>
        <v>0</v>
      </c>
      <c r="AB4" s="15">
        <f t="shared" ref="AB4:AB34" si="7">J4*T4</f>
        <v>0</v>
      </c>
      <c r="AC4" s="15">
        <f t="shared" ref="AC4:AC34" si="8">K4*T4</f>
        <v>0</v>
      </c>
      <c r="AD4" s="15">
        <f t="shared" ref="AD4:AD34" si="9">L4*T4</f>
        <v>0</v>
      </c>
      <c r="AE4" s="15">
        <f t="shared" ref="AE4:AE35" si="10">M4*T4</f>
        <v>0</v>
      </c>
      <c r="AF4" s="15">
        <f t="shared" ref="AF4:AF35" si="11">N4*T4</f>
        <v>0</v>
      </c>
      <c r="AG4" s="15">
        <f t="shared" ref="AG4:AG34" si="12">O4*T4</f>
        <v>0</v>
      </c>
      <c r="AH4" s="15">
        <f t="shared" ref="AH4:AH34" si="13">P4*T4</f>
        <v>0</v>
      </c>
      <c r="AI4" s="15">
        <f t="shared" ref="AI4:AI34" si="14">Q4*T4</f>
        <v>0</v>
      </c>
      <c r="AJ4" s="15">
        <f t="shared" ref="AJ4:AJ34" si="15">R4*T4</f>
        <v>0</v>
      </c>
      <c r="AK4" s="15">
        <f t="shared" ref="AK4:AK33" si="16">S4*T4</f>
        <v>0</v>
      </c>
    </row>
    <row r="5" spans="1:37" ht="14.25">
      <c r="A5" s="23">
        <v>45749</v>
      </c>
      <c r="B5" s="24"/>
      <c r="C5" s="25"/>
      <c r="D5" s="25"/>
      <c r="E5" s="24"/>
      <c r="F5" s="25"/>
      <c r="G5" s="24"/>
      <c r="H5" s="25"/>
      <c r="I5" s="24"/>
      <c r="J5" s="25"/>
      <c r="K5" s="25"/>
      <c r="L5" s="25"/>
      <c r="M5" s="37"/>
      <c r="N5" s="26"/>
      <c r="O5" s="34"/>
      <c r="P5" s="34"/>
      <c r="Q5" s="24"/>
      <c r="R5" s="24"/>
      <c r="S5" s="41"/>
      <c r="T5" s="42"/>
      <c r="U5" s="15">
        <f t="shared" si="0"/>
        <v>0</v>
      </c>
      <c r="V5" s="15">
        <f t="shared" si="1"/>
        <v>0</v>
      </c>
      <c r="W5" s="15">
        <f t="shared" si="2"/>
        <v>0</v>
      </c>
      <c r="X5" s="15">
        <f t="shared" si="3"/>
        <v>0</v>
      </c>
      <c r="Y5" s="15">
        <f t="shared" si="4"/>
        <v>0</v>
      </c>
      <c r="Z5" s="15">
        <f t="shared" si="5"/>
        <v>0</v>
      </c>
      <c r="AA5" s="15">
        <f t="shared" si="6"/>
        <v>0</v>
      </c>
      <c r="AB5" s="15">
        <f t="shared" si="7"/>
        <v>0</v>
      </c>
      <c r="AC5" s="15">
        <f t="shared" si="8"/>
        <v>0</v>
      </c>
      <c r="AD5" s="15">
        <f t="shared" si="9"/>
        <v>0</v>
      </c>
      <c r="AE5" s="15">
        <f t="shared" si="10"/>
        <v>0</v>
      </c>
      <c r="AF5" s="15">
        <f t="shared" si="11"/>
        <v>0</v>
      </c>
      <c r="AG5" s="15">
        <f t="shared" si="12"/>
        <v>0</v>
      </c>
      <c r="AH5" s="15">
        <f t="shared" si="13"/>
        <v>0</v>
      </c>
      <c r="AI5" s="15">
        <f t="shared" si="14"/>
        <v>0</v>
      </c>
      <c r="AJ5" s="15">
        <f t="shared" si="15"/>
        <v>0</v>
      </c>
      <c r="AK5" s="15">
        <f t="shared" si="16"/>
        <v>0</v>
      </c>
    </row>
    <row r="6" spans="1:37" ht="14.25">
      <c r="A6" s="23">
        <v>45750</v>
      </c>
      <c r="B6" s="24"/>
      <c r="C6" s="25"/>
      <c r="D6" s="25"/>
      <c r="E6" s="24"/>
      <c r="F6" s="25"/>
      <c r="G6" s="24"/>
      <c r="H6" s="25"/>
      <c r="I6" s="24"/>
      <c r="J6" s="25"/>
      <c r="K6" s="25"/>
      <c r="L6" s="25"/>
      <c r="M6" s="37"/>
      <c r="N6" s="26"/>
      <c r="O6" s="34"/>
      <c r="P6" s="34"/>
      <c r="Q6" s="24"/>
      <c r="R6" s="24"/>
      <c r="S6" s="41"/>
      <c r="T6" s="42"/>
      <c r="U6" s="15">
        <f t="shared" si="0"/>
        <v>0</v>
      </c>
      <c r="V6" s="15">
        <f t="shared" si="1"/>
        <v>0</v>
      </c>
      <c r="W6" s="15">
        <f t="shared" si="2"/>
        <v>0</v>
      </c>
      <c r="X6" s="15">
        <f t="shared" si="3"/>
        <v>0</v>
      </c>
      <c r="Y6" s="15">
        <f t="shared" si="4"/>
        <v>0</v>
      </c>
      <c r="Z6" s="15">
        <f t="shared" si="5"/>
        <v>0</v>
      </c>
      <c r="AA6" s="15">
        <f t="shared" si="6"/>
        <v>0</v>
      </c>
      <c r="AB6" s="15">
        <f t="shared" si="7"/>
        <v>0</v>
      </c>
      <c r="AC6" s="15">
        <f t="shared" si="8"/>
        <v>0</v>
      </c>
      <c r="AD6" s="15">
        <f t="shared" si="9"/>
        <v>0</v>
      </c>
      <c r="AE6" s="15">
        <f t="shared" si="10"/>
        <v>0</v>
      </c>
      <c r="AF6" s="15">
        <f t="shared" si="11"/>
        <v>0</v>
      </c>
      <c r="AG6" s="15">
        <f t="shared" si="12"/>
        <v>0</v>
      </c>
      <c r="AH6" s="15">
        <f t="shared" si="13"/>
        <v>0</v>
      </c>
      <c r="AI6" s="15">
        <f t="shared" si="14"/>
        <v>0</v>
      </c>
      <c r="AJ6" s="15">
        <f t="shared" si="15"/>
        <v>0</v>
      </c>
      <c r="AK6" s="15">
        <f t="shared" si="16"/>
        <v>0</v>
      </c>
    </row>
    <row r="7" spans="1:37" ht="14.25">
      <c r="A7" s="23">
        <v>45751</v>
      </c>
      <c r="B7" s="24"/>
      <c r="C7" s="25"/>
      <c r="D7" s="25"/>
      <c r="E7" s="24"/>
      <c r="F7" s="25"/>
      <c r="G7" s="24"/>
      <c r="H7" s="25"/>
      <c r="I7" s="24"/>
      <c r="J7" s="25"/>
      <c r="K7" s="25"/>
      <c r="L7" s="25"/>
      <c r="M7" s="37"/>
      <c r="N7" s="26"/>
      <c r="O7" s="34"/>
      <c r="P7" s="34"/>
      <c r="Q7" s="24"/>
      <c r="R7" s="24"/>
      <c r="S7" s="41"/>
      <c r="T7" s="42"/>
      <c r="U7" s="15">
        <f t="shared" si="0"/>
        <v>0</v>
      </c>
      <c r="V7" s="15">
        <f t="shared" si="1"/>
        <v>0</v>
      </c>
      <c r="W7" s="15">
        <f t="shared" si="2"/>
        <v>0</v>
      </c>
      <c r="X7" s="15">
        <f t="shared" si="3"/>
        <v>0</v>
      </c>
      <c r="Y7" s="15">
        <f t="shared" si="4"/>
        <v>0</v>
      </c>
      <c r="Z7" s="15">
        <f t="shared" si="5"/>
        <v>0</v>
      </c>
      <c r="AA7" s="15">
        <f t="shared" si="6"/>
        <v>0</v>
      </c>
      <c r="AB7" s="15">
        <f t="shared" si="7"/>
        <v>0</v>
      </c>
      <c r="AC7" s="15">
        <f t="shared" si="8"/>
        <v>0</v>
      </c>
      <c r="AD7" s="15">
        <f t="shared" si="9"/>
        <v>0</v>
      </c>
      <c r="AE7" s="15">
        <f t="shared" si="10"/>
        <v>0</v>
      </c>
      <c r="AF7" s="15">
        <f t="shared" si="11"/>
        <v>0</v>
      </c>
      <c r="AG7" s="15">
        <f t="shared" si="12"/>
        <v>0</v>
      </c>
      <c r="AH7" s="15">
        <f t="shared" si="13"/>
        <v>0</v>
      </c>
      <c r="AI7" s="15">
        <f t="shared" si="14"/>
        <v>0</v>
      </c>
      <c r="AJ7" s="15">
        <f t="shared" si="15"/>
        <v>0</v>
      </c>
      <c r="AK7" s="15">
        <f t="shared" si="16"/>
        <v>0</v>
      </c>
    </row>
    <row r="8" spans="1:37" ht="14.25">
      <c r="A8" s="23">
        <v>45752</v>
      </c>
      <c r="B8" s="24"/>
      <c r="C8" s="25"/>
      <c r="D8" s="25"/>
      <c r="E8" s="24"/>
      <c r="F8" s="25"/>
      <c r="G8" s="24"/>
      <c r="H8" s="25"/>
      <c r="I8" s="24"/>
      <c r="J8" s="25"/>
      <c r="K8" s="25"/>
      <c r="L8" s="25"/>
      <c r="M8" s="37"/>
      <c r="N8" s="26"/>
      <c r="O8" s="34"/>
      <c r="P8" s="34"/>
      <c r="Q8" s="24"/>
      <c r="R8" s="24"/>
      <c r="S8" s="41"/>
      <c r="T8" s="42"/>
      <c r="U8" s="15">
        <f t="shared" si="0"/>
        <v>0</v>
      </c>
      <c r="V8" s="15">
        <f t="shared" si="1"/>
        <v>0</v>
      </c>
      <c r="W8" s="15">
        <f t="shared" si="2"/>
        <v>0</v>
      </c>
      <c r="X8" s="15">
        <f t="shared" si="3"/>
        <v>0</v>
      </c>
      <c r="Y8" s="15">
        <f t="shared" si="4"/>
        <v>0</v>
      </c>
      <c r="Z8" s="15">
        <f t="shared" si="5"/>
        <v>0</v>
      </c>
      <c r="AA8" s="15">
        <f t="shared" si="6"/>
        <v>0</v>
      </c>
      <c r="AB8" s="15">
        <f t="shared" si="7"/>
        <v>0</v>
      </c>
      <c r="AC8" s="15">
        <f t="shared" si="8"/>
        <v>0</v>
      </c>
      <c r="AD8" s="15">
        <f t="shared" si="9"/>
        <v>0</v>
      </c>
      <c r="AE8" s="15">
        <f t="shared" si="10"/>
        <v>0</v>
      </c>
      <c r="AF8" s="15">
        <f t="shared" si="11"/>
        <v>0</v>
      </c>
      <c r="AG8" s="15">
        <f t="shared" si="12"/>
        <v>0</v>
      </c>
      <c r="AH8" s="15">
        <f t="shared" si="13"/>
        <v>0</v>
      </c>
      <c r="AI8" s="15">
        <f t="shared" si="14"/>
        <v>0</v>
      </c>
      <c r="AJ8" s="15">
        <f t="shared" si="15"/>
        <v>0</v>
      </c>
      <c r="AK8" s="15">
        <f t="shared" si="16"/>
        <v>0</v>
      </c>
    </row>
    <row r="9" spans="1:37" ht="14.25">
      <c r="A9" s="23">
        <v>45753</v>
      </c>
      <c r="B9" s="24"/>
      <c r="C9" s="25"/>
      <c r="D9" s="25"/>
      <c r="E9" s="24"/>
      <c r="F9" s="25"/>
      <c r="G9" s="24"/>
      <c r="H9" s="25"/>
      <c r="I9" s="24"/>
      <c r="J9" s="25"/>
      <c r="K9" s="25"/>
      <c r="L9" s="25"/>
      <c r="M9" s="37"/>
      <c r="N9" s="26"/>
      <c r="O9" s="34"/>
      <c r="P9" s="34"/>
      <c r="Q9" s="24"/>
      <c r="R9" s="24"/>
      <c r="S9" s="41"/>
      <c r="T9" s="42"/>
      <c r="U9" s="15">
        <f t="shared" si="0"/>
        <v>0</v>
      </c>
      <c r="V9" s="15">
        <f t="shared" si="1"/>
        <v>0</v>
      </c>
      <c r="W9" s="15">
        <f t="shared" si="2"/>
        <v>0</v>
      </c>
      <c r="X9" s="15">
        <f t="shared" si="3"/>
        <v>0</v>
      </c>
      <c r="Y9" s="15">
        <f t="shared" si="4"/>
        <v>0</v>
      </c>
      <c r="Z9" s="15">
        <f t="shared" si="5"/>
        <v>0</v>
      </c>
      <c r="AA9" s="15">
        <f t="shared" si="6"/>
        <v>0</v>
      </c>
      <c r="AB9" s="15">
        <f t="shared" si="7"/>
        <v>0</v>
      </c>
      <c r="AC9" s="15">
        <f t="shared" si="8"/>
        <v>0</v>
      </c>
      <c r="AD9" s="15">
        <f t="shared" si="9"/>
        <v>0</v>
      </c>
      <c r="AE9" s="15">
        <f t="shared" si="10"/>
        <v>0</v>
      </c>
      <c r="AF9" s="15">
        <f t="shared" si="11"/>
        <v>0</v>
      </c>
      <c r="AG9" s="15">
        <f t="shared" si="12"/>
        <v>0</v>
      </c>
      <c r="AH9" s="15">
        <f t="shared" si="13"/>
        <v>0</v>
      </c>
      <c r="AI9" s="15">
        <f t="shared" si="14"/>
        <v>0</v>
      </c>
      <c r="AJ9" s="15">
        <f t="shared" si="15"/>
        <v>0</v>
      </c>
      <c r="AK9" s="15">
        <f t="shared" si="16"/>
        <v>0</v>
      </c>
    </row>
    <row r="10" spans="1:37" ht="14.25">
      <c r="A10" s="23">
        <v>45754</v>
      </c>
      <c r="B10" s="26"/>
      <c r="C10" s="25"/>
      <c r="D10" s="25"/>
      <c r="E10" s="26"/>
      <c r="F10" s="25"/>
      <c r="G10" s="26"/>
      <c r="H10" s="25"/>
      <c r="I10" s="26"/>
      <c r="J10" s="25"/>
      <c r="K10" s="25"/>
      <c r="L10" s="25"/>
      <c r="M10" s="37"/>
      <c r="N10" s="26"/>
      <c r="O10" s="34"/>
      <c r="P10" s="34"/>
      <c r="Q10" s="24"/>
      <c r="R10" s="24"/>
      <c r="S10" s="41"/>
      <c r="T10" s="42"/>
      <c r="U10" s="15">
        <f t="shared" si="0"/>
        <v>0</v>
      </c>
      <c r="V10" s="15">
        <f t="shared" si="1"/>
        <v>0</v>
      </c>
      <c r="W10" s="15">
        <f t="shared" si="2"/>
        <v>0</v>
      </c>
      <c r="X10" s="15">
        <f t="shared" si="3"/>
        <v>0</v>
      </c>
      <c r="Y10" s="15">
        <f t="shared" si="4"/>
        <v>0</v>
      </c>
      <c r="Z10" s="15">
        <f t="shared" si="5"/>
        <v>0</v>
      </c>
      <c r="AA10" s="15">
        <f t="shared" si="6"/>
        <v>0</v>
      </c>
      <c r="AB10" s="15">
        <f t="shared" si="7"/>
        <v>0</v>
      </c>
      <c r="AC10" s="15">
        <f t="shared" si="8"/>
        <v>0</v>
      </c>
      <c r="AD10" s="15">
        <f t="shared" si="9"/>
        <v>0</v>
      </c>
      <c r="AE10" s="15">
        <f t="shared" si="10"/>
        <v>0</v>
      </c>
      <c r="AF10" s="15">
        <f t="shared" si="11"/>
        <v>0</v>
      </c>
      <c r="AG10" s="15">
        <f t="shared" si="12"/>
        <v>0</v>
      </c>
      <c r="AH10" s="15">
        <f t="shared" si="13"/>
        <v>0</v>
      </c>
      <c r="AI10" s="15">
        <f t="shared" si="14"/>
        <v>0</v>
      </c>
      <c r="AJ10" s="15">
        <f t="shared" si="15"/>
        <v>0</v>
      </c>
      <c r="AK10" s="15">
        <f t="shared" si="16"/>
        <v>0</v>
      </c>
    </row>
    <row r="11" spans="1:37" ht="14.25">
      <c r="A11" s="23">
        <v>45755</v>
      </c>
      <c r="B11" s="24"/>
      <c r="C11" s="25"/>
      <c r="D11" s="25"/>
      <c r="E11" s="24"/>
      <c r="F11" s="24"/>
      <c r="G11" s="25"/>
      <c r="H11" s="24"/>
      <c r="I11" s="25"/>
      <c r="J11" s="24"/>
      <c r="K11" s="25"/>
      <c r="L11" s="25"/>
      <c r="M11" s="37"/>
      <c r="N11" s="26"/>
      <c r="O11" s="34"/>
      <c r="P11" s="34"/>
      <c r="Q11" s="24"/>
      <c r="R11" s="24"/>
      <c r="S11" s="41"/>
      <c r="T11" s="42"/>
      <c r="U11" s="15">
        <f t="shared" si="0"/>
        <v>0</v>
      </c>
      <c r="V11" s="15">
        <f t="shared" si="1"/>
        <v>0</v>
      </c>
      <c r="W11" s="15">
        <f t="shared" si="2"/>
        <v>0</v>
      </c>
      <c r="X11" s="15">
        <f t="shared" si="3"/>
        <v>0</v>
      </c>
      <c r="Y11" s="15">
        <f t="shared" si="4"/>
        <v>0</v>
      </c>
      <c r="Z11" s="15">
        <f t="shared" si="5"/>
        <v>0</v>
      </c>
      <c r="AA11" s="15">
        <f t="shared" si="6"/>
        <v>0</v>
      </c>
      <c r="AB11" s="15">
        <f t="shared" si="7"/>
        <v>0</v>
      </c>
      <c r="AC11" s="15">
        <f t="shared" si="8"/>
        <v>0</v>
      </c>
      <c r="AD11" s="15">
        <f t="shared" si="9"/>
        <v>0</v>
      </c>
      <c r="AE11" s="15">
        <f t="shared" si="10"/>
        <v>0</v>
      </c>
      <c r="AF11" s="15">
        <f t="shared" si="11"/>
        <v>0</v>
      </c>
      <c r="AG11" s="15">
        <f t="shared" si="12"/>
        <v>0</v>
      </c>
      <c r="AH11" s="15">
        <f t="shared" si="13"/>
        <v>0</v>
      </c>
      <c r="AI11" s="15">
        <f t="shared" si="14"/>
        <v>0</v>
      </c>
      <c r="AJ11" s="15">
        <f t="shared" si="15"/>
        <v>0</v>
      </c>
      <c r="AK11" s="15">
        <f t="shared" si="16"/>
        <v>0</v>
      </c>
    </row>
    <row r="12" spans="1:37" ht="14.25">
      <c r="A12" s="23">
        <v>45756</v>
      </c>
      <c r="B12" s="24"/>
      <c r="C12" s="25"/>
      <c r="D12" s="25"/>
      <c r="E12" s="24"/>
      <c r="F12" s="25"/>
      <c r="G12" s="24"/>
      <c r="H12" s="25"/>
      <c r="I12" s="25"/>
      <c r="J12" s="24"/>
      <c r="K12" s="25"/>
      <c r="L12" s="25"/>
      <c r="M12" s="37"/>
      <c r="N12" s="26"/>
      <c r="O12" s="34"/>
      <c r="P12" s="34"/>
      <c r="Q12" s="24"/>
      <c r="R12" s="24"/>
      <c r="S12" s="41"/>
      <c r="T12" s="42"/>
      <c r="U12" s="15">
        <f t="shared" si="0"/>
        <v>0</v>
      </c>
      <c r="V12" s="15">
        <f t="shared" si="1"/>
        <v>0</v>
      </c>
      <c r="W12" s="15">
        <f t="shared" si="2"/>
        <v>0</v>
      </c>
      <c r="X12" s="15">
        <f t="shared" si="3"/>
        <v>0</v>
      </c>
      <c r="Y12" s="15">
        <f t="shared" si="4"/>
        <v>0</v>
      </c>
      <c r="Z12" s="15">
        <f t="shared" si="5"/>
        <v>0</v>
      </c>
      <c r="AA12" s="15">
        <f t="shared" si="6"/>
        <v>0</v>
      </c>
      <c r="AB12" s="15">
        <f t="shared" si="7"/>
        <v>0</v>
      </c>
      <c r="AC12" s="15">
        <f t="shared" si="8"/>
        <v>0</v>
      </c>
      <c r="AD12" s="15">
        <f t="shared" si="9"/>
        <v>0</v>
      </c>
      <c r="AE12" s="15">
        <f t="shared" si="10"/>
        <v>0</v>
      </c>
      <c r="AF12" s="15">
        <f t="shared" si="11"/>
        <v>0</v>
      </c>
      <c r="AG12" s="15">
        <f t="shared" si="12"/>
        <v>0</v>
      </c>
      <c r="AH12" s="15">
        <f t="shared" si="13"/>
        <v>0</v>
      </c>
      <c r="AI12" s="15">
        <f t="shared" si="14"/>
        <v>0</v>
      </c>
      <c r="AJ12" s="15">
        <f t="shared" si="15"/>
        <v>0</v>
      </c>
      <c r="AK12" s="15">
        <f t="shared" si="16"/>
        <v>0</v>
      </c>
    </row>
    <row r="13" spans="1:37" ht="14.25">
      <c r="A13" s="23">
        <v>45757</v>
      </c>
      <c r="B13" s="24"/>
      <c r="C13" s="25"/>
      <c r="D13" s="25"/>
      <c r="E13" s="24"/>
      <c r="F13" s="25"/>
      <c r="G13" s="24"/>
      <c r="H13" s="25"/>
      <c r="I13" s="24"/>
      <c r="J13" s="25"/>
      <c r="K13" s="25"/>
      <c r="L13" s="25"/>
      <c r="M13" s="37"/>
      <c r="N13" s="26"/>
      <c r="O13" s="34"/>
      <c r="P13" s="34"/>
      <c r="Q13" s="24"/>
      <c r="R13" s="24"/>
      <c r="S13" s="41"/>
      <c r="T13" s="42"/>
      <c r="U13" s="15">
        <f t="shared" si="0"/>
        <v>0</v>
      </c>
      <c r="V13" s="15">
        <f t="shared" si="1"/>
        <v>0</v>
      </c>
      <c r="W13" s="15">
        <f t="shared" si="2"/>
        <v>0</v>
      </c>
      <c r="X13" s="15">
        <f t="shared" si="3"/>
        <v>0</v>
      </c>
      <c r="Y13" s="15">
        <f t="shared" si="4"/>
        <v>0</v>
      </c>
      <c r="Z13" s="15">
        <f t="shared" si="5"/>
        <v>0</v>
      </c>
      <c r="AA13" s="15">
        <f t="shared" si="6"/>
        <v>0</v>
      </c>
      <c r="AB13" s="15">
        <f t="shared" si="7"/>
        <v>0</v>
      </c>
      <c r="AC13" s="15">
        <f t="shared" si="8"/>
        <v>0</v>
      </c>
      <c r="AD13" s="15">
        <f t="shared" si="9"/>
        <v>0</v>
      </c>
      <c r="AE13" s="15">
        <f t="shared" si="10"/>
        <v>0</v>
      </c>
      <c r="AF13" s="15">
        <f t="shared" si="11"/>
        <v>0</v>
      </c>
      <c r="AG13" s="15">
        <f t="shared" si="12"/>
        <v>0</v>
      </c>
      <c r="AH13" s="15">
        <f t="shared" si="13"/>
        <v>0</v>
      </c>
      <c r="AI13" s="15">
        <f t="shared" si="14"/>
        <v>0</v>
      </c>
      <c r="AJ13" s="15">
        <f t="shared" si="15"/>
        <v>0</v>
      </c>
      <c r="AK13" s="15">
        <f t="shared" si="16"/>
        <v>0</v>
      </c>
    </row>
    <row r="14" spans="1:37" ht="14.25">
      <c r="A14" s="23">
        <v>45758</v>
      </c>
      <c r="B14" s="24"/>
      <c r="C14" s="25"/>
      <c r="D14" s="25"/>
      <c r="E14" s="24"/>
      <c r="F14" s="25"/>
      <c r="G14" s="24"/>
      <c r="H14" s="25"/>
      <c r="I14" s="24"/>
      <c r="J14" s="25"/>
      <c r="K14" s="25"/>
      <c r="L14" s="25"/>
      <c r="M14" s="37"/>
      <c r="N14" s="26"/>
      <c r="O14" s="34"/>
      <c r="P14" s="34"/>
      <c r="Q14" s="24"/>
      <c r="R14" s="24"/>
      <c r="S14" s="41"/>
      <c r="T14" s="42"/>
      <c r="U14" s="15">
        <f t="shared" si="0"/>
        <v>0</v>
      </c>
      <c r="V14" s="15">
        <f t="shared" si="1"/>
        <v>0</v>
      </c>
      <c r="W14" s="15">
        <f t="shared" si="2"/>
        <v>0</v>
      </c>
      <c r="X14" s="15">
        <f t="shared" si="3"/>
        <v>0</v>
      </c>
      <c r="Y14" s="15">
        <f t="shared" si="4"/>
        <v>0</v>
      </c>
      <c r="Z14" s="15">
        <f t="shared" si="5"/>
        <v>0</v>
      </c>
      <c r="AA14" s="15">
        <f t="shared" si="6"/>
        <v>0</v>
      </c>
      <c r="AB14" s="15">
        <f t="shared" si="7"/>
        <v>0</v>
      </c>
      <c r="AC14" s="15">
        <f t="shared" si="8"/>
        <v>0</v>
      </c>
      <c r="AD14" s="15">
        <f t="shared" si="9"/>
        <v>0</v>
      </c>
      <c r="AE14" s="15">
        <f t="shared" si="10"/>
        <v>0</v>
      </c>
      <c r="AF14" s="15">
        <f t="shared" si="11"/>
        <v>0</v>
      </c>
      <c r="AG14" s="15">
        <f t="shared" si="12"/>
        <v>0</v>
      </c>
      <c r="AH14" s="15">
        <f t="shared" si="13"/>
        <v>0</v>
      </c>
      <c r="AI14" s="15">
        <f t="shared" si="14"/>
        <v>0</v>
      </c>
      <c r="AJ14" s="15">
        <f t="shared" si="15"/>
        <v>0</v>
      </c>
      <c r="AK14" s="15">
        <f t="shared" si="16"/>
        <v>0</v>
      </c>
    </row>
    <row r="15" spans="1:37" ht="14.25">
      <c r="A15" s="23">
        <v>45759</v>
      </c>
      <c r="B15" s="24"/>
      <c r="C15" s="25"/>
      <c r="D15" s="25"/>
      <c r="E15" s="24"/>
      <c r="F15" s="25"/>
      <c r="G15" s="24"/>
      <c r="H15" s="25"/>
      <c r="I15" s="24"/>
      <c r="J15" s="25"/>
      <c r="K15" s="25"/>
      <c r="L15" s="25"/>
      <c r="M15" s="37"/>
      <c r="N15" s="26"/>
      <c r="O15" s="34"/>
      <c r="P15" s="34"/>
      <c r="Q15" s="24"/>
      <c r="R15" s="24"/>
      <c r="S15" s="41"/>
      <c r="T15" s="42"/>
      <c r="U15" s="15">
        <f t="shared" si="0"/>
        <v>0</v>
      </c>
      <c r="V15" s="15">
        <f t="shared" si="1"/>
        <v>0</v>
      </c>
      <c r="W15" s="15">
        <f t="shared" si="2"/>
        <v>0</v>
      </c>
      <c r="X15" s="15">
        <f t="shared" si="3"/>
        <v>0</v>
      </c>
      <c r="Y15" s="15">
        <f t="shared" si="4"/>
        <v>0</v>
      </c>
      <c r="Z15" s="15">
        <f t="shared" si="5"/>
        <v>0</v>
      </c>
      <c r="AA15" s="15">
        <f t="shared" si="6"/>
        <v>0</v>
      </c>
      <c r="AB15" s="15">
        <f t="shared" si="7"/>
        <v>0</v>
      </c>
      <c r="AC15" s="15">
        <f t="shared" si="8"/>
        <v>0</v>
      </c>
      <c r="AD15" s="15">
        <f t="shared" si="9"/>
        <v>0</v>
      </c>
      <c r="AE15" s="15">
        <f t="shared" si="10"/>
        <v>0</v>
      </c>
      <c r="AF15" s="15">
        <f t="shared" si="11"/>
        <v>0</v>
      </c>
      <c r="AG15" s="15">
        <f t="shared" si="12"/>
        <v>0</v>
      </c>
      <c r="AH15" s="15">
        <f t="shared" si="13"/>
        <v>0</v>
      </c>
      <c r="AI15" s="15">
        <f t="shared" si="14"/>
        <v>0</v>
      </c>
      <c r="AJ15" s="15">
        <f t="shared" si="15"/>
        <v>0</v>
      </c>
      <c r="AK15" s="15">
        <f t="shared" si="16"/>
        <v>0</v>
      </c>
    </row>
    <row r="16" spans="1:37" ht="14.25">
      <c r="A16" s="23">
        <v>45760</v>
      </c>
      <c r="B16" s="24"/>
      <c r="C16" s="25"/>
      <c r="D16" s="25"/>
      <c r="E16" s="24"/>
      <c r="F16" s="25"/>
      <c r="G16" s="24"/>
      <c r="H16" s="25"/>
      <c r="I16" s="24"/>
      <c r="J16" s="25"/>
      <c r="K16" s="25"/>
      <c r="L16" s="25"/>
      <c r="M16" s="37"/>
      <c r="N16" s="26"/>
      <c r="O16" s="34"/>
      <c r="P16" s="34"/>
      <c r="Q16" s="24"/>
      <c r="R16" s="24"/>
      <c r="S16" s="41"/>
      <c r="T16" s="42"/>
      <c r="U16" s="15">
        <f t="shared" si="0"/>
        <v>0</v>
      </c>
      <c r="V16" s="15">
        <f t="shared" si="1"/>
        <v>0</v>
      </c>
      <c r="W16" s="15">
        <f t="shared" si="2"/>
        <v>0</v>
      </c>
      <c r="X16" s="15">
        <f t="shared" si="3"/>
        <v>0</v>
      </c>
      <c r="Y16" s="15">
        <f t="shared" si="4"/>
        <v>0</v>
      </c>
      <c r="Z16" s="15">
        <f t="shared" si="5"/>
        <v>0</v>
      </c>
      <c r="AA16" s="15">
        <f t="shared" si="6"/>
        <v>0</v>
      </c>
      <c r="AB16" s="15">
        <f t="shared" si="7"/>
        <v>0</v>
      </c>
      <c r="AC16" s="15">
        <f t="shared" si="8"/>
        <v>0</v>
      </c>
      <c r="AD16" s="15">
        <f t="shared" si="9"/>
        <v>0</v>
      </c>
      <c r="AE16" s="15">
        <f t="shared" si="10"/>
        <v>0</v>
      </c>
      <c r="AF16" s="15">
        <f t="shared" si="11"/>
        <v>0</v>
      </c>
      <c r="AG16" s="15">
        <f t="shared" si="12"/>
        <v>0</v>
      </c>
      <c r="AH16" s="15">
        <f t="shared" si="13"/>
        <v>0</v>
      </c>
      <c r="AI16" s="15">
        <f t="shared" si="14"/>
        <v>0</v>
      </c>
      <c r="AJ16" s="15">
        <f t="shared" si="15"/>
        <v>0</v>
      </c>
      <c r="AK16" s="15">
        <f t="shared" si="16"/>
        <v>0</v>
      </c>
    </row>
    <row r="17" spans="1:37" ht="14.25">
      <c r="A17" s="23">
        <v>45761</v>
      </c>
      <c r="B17" s="26"/>
      <c r="C17" s="25"/>
      <c r="D17" s="25"/>
      <c r="E17" s="26"/>
      <c r="F17" s="25"/>
      <c r="G17" s="26"/>
      <c r="H17" s="25"/>
      <c r="I17" s="26"/>
      <c r="J17" s="25"/>
      <c r="K17" s="25"/>
      <c r="L17" s="25"/>
      <c r="M17" s="37"/>
      <c r="N17" s="26"/>
      <c r="O17" s="34"/>
      <c r="P17" s="34"/>
      <c r="Q17" s="24"/>
      <c r="R17" s="24"/>
      <c r="S17" s="41"/>
      <c r="T17" s="42"/>
      <c r="U17" s="15">
        <f t="shared" si="0"/>
        <v>0</v>
      </c>
      <c r="V17" s="15">
        <f t="shared" si="1"/>
        <v>0</v>
      </c>
      <c r="W17" s="15">
        <f t="shared" si="2"/>
        <v>0</v>
      </c>
      <c r="X17" s="15">
        <f t="shared" si="3"/>
        <v>0</v>
      </c>
      <c r="Y17" s="15">
        <f t="shared" si="4"/>
        <v>0</v>
      </c>
      <c r="Z17" s="15">
        <f t="shared" si="5"/>
        <v>0</v>
      </c>
      <c r="AA17" s="15">
        <f t="shared" si="6"/>
        <v>0</v>
      </c>
      <c r="AB17" s="15">
        <f t="shared" si="7"/>
        <v>0</v>
      </c>
      <c r="AC17" s="15">
        <f t="shared" si="8"/>
        <v>0</v>
      </c>
      <c r="AD17" s="15">
        <f t="shared" si="9"/>
        <v>0</v>
      </c>
      <c r="AE17" s="15">
        <f t="shared" si="10"/>
        <v>0</v>
      </c>
      <c r="AF17" s="15">
        <f t="shared" si="11"/>
        <v>0</v>
      </c>
      <c r="AG17" s="15">
        <f t="shared" si="12"/>
        <v>0</v>
      </c>
      <c r="AH17" s="15">
        <f t="shared" si="13"/>
        <v>0</v>
      </c>
      <c r="AI17" s="15">
        <f t="shared" si="14"/>
        <v>0</v>
      </c>
      <c r="AJ17" s="15">
        <f t="shared" si="15"/>
        <v>0</v>
      </c>
      <c r="AK17" s="15">
        <f t="shared" si="16"/>
        <v>0</v>
      </c>
    </row>
    <row r="18" spans="1:37" ht="14.25">
      <c r="A18" s="23">
        <v>45762</v>
      </c>
      <c r="B18" s="24"/>
      <c r="C18" s="25"/>
      <c r="D18" s="25"/>
      <c r="E18" s="25"/>
      <c r="F18" s="24"/>
      <c r="G18" s="25"/>
      <c r="H18" s="24"/>
      <c r="I18" s="25"/>
      <c r="J18" s="24"/>
      <c r="K18" s="25"/>
      <c r="L18" s="25"/>
      <c r="M18" s="37"/>
      <c r="N18" s="26"/>
      <c r="O18" s="34"/>
      <c r="P18" s="34"/>
      <c r="Q18" s="24"/>
      <c r="R18" s="24"/>
      <c r="S18" s="41"/>
      <c r="T18" s="42"/>
      <c r="U18" s="15">
        <f t="shared" si="0"/>
        <v>0</v>
      </c>
      <c r="V18" s="15">
        <f t="shared" si="1"/>
        <v>0</v>
      </c>
      <c r="W18" s="15">
        <f t="shared" si="2"/>
        <v>0</v>
      </c>
      <c r="X18" s="15">
        <f t="shared" si="3"/>
        <v>0</v>
      </c>
      <c r="Y18" s="15">
        <f t="shared" si="4"/>
        <v>0</v>
      </c>
      <c r="Z18" s="15">
        <f t="shared" si="5"/>
        <v>0</v>
      </c>
      <c r="AA18" s="15">
        <f t="shared" si="6"/>
        <v>0</v>
      </c>
      <c r="AB18" s="15">
        <f t="shared" si="7"/>
        <v>0</v>
      </c>
      <c r="AC18" s="15">
        <f t="shared" si="8"/>
        <v>0</v>
      </c>
      <c r="AD18" s="15">
        <f t="shared" si="9"/>
        <v>0</v>
      </c>
      <c r="AE18" s="15">
        <f t="shared" si="10"/>
        <v>0</v>
      </c>
      <c r="AF18" s="15">
        <f t="shared" si="11"/>
        <v>0</v>
      </c>
      <c r="AG18" s="15">
        <f t="shared" si="12"/>
        <v>0</v>
      </c>
      <c r="AH18" s="15">
        <f t="shared" si="13"/>
        <v>0</v>
      </c>
      <c r="AI18" s="15">
        <f t="shared" si="14"/>
        <v>0</v>
      </c>
      <c r="AJ18" s="15">
        <f t="shared" si="15"/>
        <v>0</v>
      </c>
      <c r="AK18" s="15">
        <f t="shared" si="16"/>
        <v>0</v>
      </c>
    </row>
    <row r="19" spans="1:37" ht="14.25">
      <c r="A19" s="23">
        <v>45763</v>
      </c>
      <c r="B19" s="24"/>
      <c r="C19" s="25"/>
      <c r="D19" s="25"/>
      <c r="E19" s="24"/>
      <c r="F19" s="25"/>
      <c r="G19" s="24"/>
      <c r="H19" s="25"/>
      <c r="I19" s="24"/>
      <c r="J19" s="25"/>
      <c r="K19" s="25"/>
      <c r="L19" s="25"/>
      <c r="M19" s="37"/>
      <c r="N19" s="26"/>
      <c r="O19" s="34"/>
      <c r="P19" s="34"/>
      <c r="Q19" s="24"/>
      <c r="R19" s="24"/>
      <c r="S19" s="41"/>
      <c r="T19" s="42"/>
      <c r="U19" s="15">
        <f t="shared" si="0"/>
        <v>0</v>
      </c>
      <c r="V19" s="15">
        <f t="shared" si="1"/>
        <v>0</v>
      </c>
      <c r="W19" s="15">
        <f t="shared" si="2"/>
        <v>0</v>
      </c>
      <c r="X19" s="15">
        <f t="shared" si="3"/>
        <v>0</v>
      </c>
      <c r="Y19" s="15">
        <f t="shared" si="4"/>
        <v>0</v>
      </c>
      <c r="Z19" s="15">
        <f t="shared" si="5"/>
        <v>0</v>
      </c>
      <c r="AA19" s="15">
        <f t="shared" si="6"/>
        <v>0</v>
      </c>
      <c r="AB19" s="15">
        <f t="shared" si="7"/>
        <v>0</v>
      </c>
      <c r="AC19" s="15">
        <f t="shared" si="8"/>
        <v>0</v>
      </c>
      <c r="AD19" s="15">
        <f t="shared" si="9"/>
        <v>0</v>
      </c>
      <c r="AE19" s="15">
        <f t="shared" si="10"/>
        <v>0</v>
      </c>
      <c r="AF19" s="15">
        <f t="shared" si="11"/>
        <v>0</v>
      </c>
      <c r="AG19" s="15">
        <f t="shared" si="12"/>
        <v>0</v>
      </c>
      <c r="AH19" s="15">
        <f t="shared" si="13"/>
        <v>0</v>
      </c>
      <c r="AI19" s="15">
        <f t="shared" si="14"/>
        <v>0</v>
      </c>
      <c r="AJ19" s="15">
        <f t="shared" si="15"/>
        <v>0</v>
      </c>
      <c r="AK19" s="15">
        <f t="shared" si="16"/>
        <v>0</v>
      </c>
    </row>
    <row r="20" spans="1:37" ht="14.25">
      <c r="A20" s="23">
        <v>45764</v>
      </c>
      <c r="B20" s="24"/>
      <c r="C20" s="25"/>
      <c r="D20" s="25"/>
      <c r="E20" s="24"/>
      <c r="F20" s="25"/>
      <c r="G20" s="24"/>
      <c r="H20" s="25"/>
      <c r="I20" s="24"/>
      <c r="J20" s="25"/>
      <c r="K20" s="25"/>
      <c r="L20" s="25"/>
      <c r="M20" s="37"/>
      <c r="N20" s="26"/>
      <c r="O20" s="34"/>
      <c r="P20" s="34"/>
      <c r="Q20" s="24"/>
      <c r="R20" s="24"/>
      <c r="S20" s="41"/>
      <c r="T20" s="42"/>
      <c r="U20" s="15">
        <f t="shared" si="0"/>
        <v>0</v>
      </c>
      <c r="V20" s="15">
        <f t="shared" si="1"/>
        <v>0</v>
      </c>
      <c r="W20" s="15">
        <f t="shared" si="2"/>
        <v>0</v>
      </c>
      <c r="X20" s="15">
        <f t="shared" si="3"/>
        <v>0</v>
      </c>
      <c r="Y20" s="15">
        <f t="shared" si="4"/>
        <v>0</v>
      </c>
      <c r="Z20" s="15">
        <f t="shared" si="5"/>
        <v>0</v>
      </c>
      <c r="AA20" s="15">
        <f t="shared" si="6"/>
        <v>0</v>
      </c>
      <c r="AB20" s="15">
        <f t="shared" si="7"/>
        <v>0</v>
      </c>
      <c r="AC20" s="15">
        <f t="shared" si="8"/>
        <v>0</v>
      </c>
      <c r="AD20" s="15">
        <f t="shared" si="9"/>
        <v>0</v>
      </c>
      <c r="AE20" s="15">
        <f t="shared" si="10"/>
        <v>0</v>
      </c>
      <c r="AF20" s="15">
        <f t="shared" si="11"/>
        <v>0</v>
      </c>
      <c r="AG20" s="15">
        <f t="shared" si="12"/>
        <v>0</v>
      </c>
      <c r="AH20" s="15">
        <f t="shared" si="13"/>
        <v>0</v>
      </c>
      <c r="AI20" s="15">
        <f t="shared" si="14"/>
        <v>0</v>
      </c>
      <c r="AJ20" s="15">
        <f t="shared" si="15"/>
        <v>0</v>
      </c>
      <c r="AK20" s="15">
        <f t="shared" si="16"/>
        <v>0</v>
      </c>
    </row>
    <row r="21" spans="1:37" ht="14.25">
      <c r="A21" s="23">
        <v>45765</v>
      </c>
      <c r="B21" s="24"/>
      <c r="C21" s="25"/>
      <c r="D21" s="25"/>
      <c r="E21" s="24"/>
      <c r="F21" s="25"/>
      <c r="G21" s="24"/>
      <c r="H21" s="25"/>
      <c r="I21" s="24"/>
      <c r="J21" s="25"/>
      <c r="K21" s="25"/>
      <c r="L21" s="25"/>
      <c r="M21" s="37"/>
      <c r="N21" s="26"/>
      <c r="O21" s="34"/>
      <c r="P21" s="34"/>
      <c r="Q21" s="24"/>
      <c r="R21" s="24"/>
      <c r="S21" s="41"/>
      <c r="T21" s="42"/>
      <c r="U21" s="15">
        <f t="shared" si="0"/>
        <v>0</v>
      </c>
      <c r="V21" s="15">
        <f t="shared" si="1"/>
        <v>0</v>
      </c>
      <c r="W21" s="15">
        <f t="shared" si="2"/>
        <v>0</v>
      </c>
      <c r="X21" s="15">
        <f t="shared" si="3"/>
        <v>0</v>
      </c>
      <c r="Y21" s="15">
        <f t="shared" si="4"/>
        <v>0</v>
      </c>
      <c r="Z21" s="15">
        <f t="shared" si="5"/>
        <v>0</v>
      </c>
      <c r="AA21" s="15">
        <f t="shared" si="6"/>
        <v>0</v>
      </c>
      <c r="AB21" s="15">
        <f t="shared" si="7"/>
        <v>0</v>
      </c>
      <c r="AC21" s="15">
        <f t="shared" si="8"/>
        <v>0</v>
      </c>
      <c r="AD21" s="15">
        <f t="shared" si="9"/>
        <v>0</v>
      </c>
      <c r="AE21" s="15">
        <f t="shared" si="10"/>
        <v>0</v>
      </c>
      <c r="AF21" s="15">
        <f t="shared" si="11"/>
        <v>0</v>
      </c>
      <c r="AG21" s="15">
        <f t="shared" si="12"/>
        <v>0</v>
      </c>
      <c r="AH21" s="15">
        <f t="shared" si="13"/>
        <v>0</v>
      </c>
      <c r="AI21" s="15">
        <f t="shared" si="14"/>
        <v>0</v>
      </c>
      <c r="AJ21" s="15">
        <f t="shared" si="15"/>
        <v>0</v>
      </c>
      <c r="AK21" s="15">
        <f t="shared" si="16"/>
        <v>0</v>
      </c>
    </row>
    <row r="22" spans="1:37" ht="14.25">
      <c r="A22" s="23">
        <v>45766</v>
      </c>
      <c r="B22" s="24"/>
      <c r="C22" s="25"/>
      <c r="D22" s="25"/>
      <c r="E22" s="24"/>
      <c r="F22" s="25"/>
      <c r="G22" s="24"/>
      <c r="H22" s="25"/>
      <c r="I22" s="24"/>
      <c r="J22" s="25"/>
      <c r="K22" s="25"/>
      <c r="L22" s="25"/>
      <c r="M22" s="37"/>
      <c r="N22" s="26"/>
      <c r="O22" s="34"/>
      <c r="P22" s="34"/>
      <c r="Q22" s="24"/>
      <c r="R22" s="24"/>
      <c r="S22" s="41"/>
      <c r="T22" s="42"/>
      <c r="U22" s="15">
        <f t="shared" si="0"/>
        <v>0</v>
      </c>
      <c r="V22" s="15">
        <f t="shared" si="1"/>
        <v>0</v>
      </c>
      <c r="W22" s="15">
        <f t="shared" si="2"/>
        <v>0</v>
      </c>
      <c r="X22" s="15">
        <f t="shared" si="3"/>
        <v>0</v>
      </c>
      <c r="Y22" s="15">
        <f t="shared" si="4"/>
        <v>0</v>
      </c>
      <c r="Z22" s="15">
        <f t="shared" si="5"/>
        <v>0</v>
      </c>
      <c r="AA22" s="15">
        <f t="shared" si="6"/>
        <v>0</v>
      </c>
      <c r="AB22" s="15">
        <f t="shared" si="7"/>
        <v>0</v>
      </c>
      <c r="AC22" s="15">
        <f t="shared" si="8"/>
        <v>0</v>
      </c>
      <c r="AD22" s="15">
        <f t="shared" si="9"/>
        <v>0</v>
      </c>
      <c r="AE22" s="15">
        <f t="shared" si="10"/>
        <v>0</v>
      </c>
      <c r="AF22" s="15">
        <f t="shared" si="11"/>
        <v>0</v>
      </c>
      <c r="AG22" s="15">
        <f t="shared" si="12"/>
        <v>0</v>
      </c>
      <c r="AH22" s="15">
        <f t="shared" si="13"/>
        <v>0</v>
      </c>
      <c r="AI22" s="15">
        <f t="shared" si="14"/>
        <v>0</v>
      </c>
      <c r="AJ22" s="15">
        <f t="shared" si="15"/>
        <v>0</v>
      </c>
      <c r="AK22" s="15">
        <f t="shared" si="16"/>
        <v>0</v>
      </c>
    </row>
    <row r="23" spans="1:37" ht="14.25">
      <c r="A23" s="23">
        <v>45767</v>
      </c>
      <c r="B23" s="24"/>
      <c r="C23" s="25"/>
      <c r="D23" s="25"/>
      <c r="E23" s="24"/>
      <c r="F23" s="25"/>
      <c r="G23" s="24"/>
      <c r="H23" s="25"/>
      <c r="I23" s="24"/>
      <c r="J23" s="25"/>
      <c r="K23" s="25"/>
      <c r="L23" s="25"/>
      <c r="M23" s="37"/>
      <c r="N23" s="26"/>
      <c r="O23" s="34"/>
      <c r="P23" s="34"/>
      <c r="Q23" s="24"/>
      <c r="R23" s="24"/>
      <c r="S23" s="41"/>
      <c r="T23" s="42"/>
      <c r="U23" s="15">
        <f t="shared" si="0"/>
        <v>0</v>
      </c>
      <c r="V23" s="15">
        <f t="shared" si="1"/>
        <v>0</v>
      </c>
      <c r="W23" s="15">
        <f t="shared" si="2"/>
        <v>0</v>
      </c>
      <c r="X23" s="15">
        <f t="shared" si="3"/>
        <v>0</v>
      </c>
      <c r="Y23" s="15">
        <f t="shared" si="4"/>
        <v>0</v>
      </c>
      <c r="Z23" s="15">
        <f t="shared" si="5"/>
        <v>0</v>
      </c>
      <c r="AA23" s="15">
        <f t="shared" si="6"/>
        <v>0</v>
      </c>
      <c r="AB23" s="15">
        <f t="shared" si="7"/>
        <v>0</v>
      </c>
      <c r="AC23" s="15">
        <f t="shared" si="8"/>
        <v>0</v>
      </c>
      <c r="AD23" s="15">
        <f t="shared" si="9"/>
        <v>0</v>
      </c>
      <c r="AE23" s="15">
        <f t="shared" si="10"/>
        <v>0</v>
      </c>
      <c r="AF23" s="15">
        <f t="shared" si="11"/>
        <v>0</v>
      </c>
      <c r="AG23" s="15">
        <f t="shared" si="12"/>
        <v>0</v>
      </c>
      <c r="AH23" s="15">
        <f t="shared" si="13"/>
        <v>0</v>
      </c>
      <c r="AI23" s="15">
        <f t="shared" si="14"/>
        <v>0</v>
      </c>
      <c r="AJ23" s="15">
        <f t="shared" si="15"/>
        <v>0</v>
      </c>
      <c r="AK23" s="15">
        <f t="shared" si="16"/>
        <v>0</v>
      </c>
    </row>
    <row r="24" spans="1:37" ht="14.25">
      <c r="A24" s="23">
        <v>45768</v>
      </c>
      <c r="B24" s="26"/>
      <c r="C24" s="25"/>
      <c r="D24" s="25"/>
      <c r="E24" s="26"/>
      <c r="F24" s="25"/>
      <c r="G24" s="26"/>
      <c r="H24" s="25"/>
      <c r="I24" s="26"/>
      <c r="J24" s="25"/>
      <c r="K24" s="25"/>
      <c r="L24" s="25"/>
      <c r="M24" s="37"/>
      <c r="N24" s="26"/>
      <c r="O24" s="34"/>
      <c r="P24" s="34"/>
      <c r="Q24" s="24"/>
      <c r="R24" s="24"/>
      <c r="S24" s="41"/>
      <c r="T24" s="42"/>
      <c r="U24" s="15">
        <f t="shared" si="0"/>
        <v>0</v>
      </c>
      <c r="V24" s="15">
        <f t="shared" si="1"/>
        <v>0</v>
      </c>
      <c r="W24" s="15">
        <f t="shared" si="2"/>
        <v>0</v>
      </c>
      <c r="X24" s="15">
        <f t="shared" si="3"/>
        <v>0</v>
      </c>
      <c r="Y24" s="15">
        <f t="shared" si="4"/>
        <v>0</v>
      </c>
      <c r="Z24" s="15">
        <f t="shared" si="5"/>
        <v>0</v>
      </c>
      <c r="AA24" s="15">
        <f t="shared" si="6"/>
        <v>0</v>
      </c>
      <c r="AB24" s="15">
        <f t="shared" si="7"/>
        <v>0</v>
      </c>
      <c r="AC24" s="15">
        <f t="shared" si="8"/>
        <v>0</v>
      </c>
      <c r="AD24" s="15">
        <f t="shared" si="9"/>
        <v>0</v>
      </c>
      <c r="AE24" s="15">
        <f t="shared" si="10"/>
        <v>0</v>
      </c>
      <c r="AF24" s="15">
        <f t="shared" si="11"/>
        <v>0</v>
      </c>
      <c r="AG24" s="15">
        <f t="shared" si="12"/>
        <v>0</v>
      </c>
      <c r="AH24" s="15">
        <f t="shared" si="13"/>
        <v>0</v>
      </c>
      <c r="AI24" s="15">
        <f t="shared" si="14"/>
        <v>0</v>
      </c>
      <c r="AJ24" s="15">
        <f t="shared" si="15"/>
        <v>0</v>
      </c>
      <c r="AK24" s="15">
        <f t="shared" si="16"/>
        <v>0</v>
      </c>
    </row>
    <row r="25" spans="1:37" ht="14.25">
      <c r="A25" s="23">
        <v>45769</v>
      </c>
      <c r="B25" s="24"/>
      <c r="C25" s="25"/>
      <c r="D25" s="25"/>
      <c r="E25" s="24"/>
      <c r="F25" s="25"/>
      <c r="G25" s="24"/>
      <c r="H25" s="25"/>
      <c r="I25" s="24"/>
      <c r="J25" s="25"/>
      <c r="K25" s="25"/>
      <c r="L25" s="25"/>
      <c r="M25" s="37"/>
      <c r="N25" s="26"/>
      <c r="O25" s="34"/>
      <c r="P25" s="34"/>
      <c r="Q25" s="24"/>
      <c r="R25" s="24"/>
      <c r="S25" s="41"/>
      <c r="T25" s="42"/>
      <c r="U25" s="15">
        <f t="shared" si="0"/>
        <v>0</v>
      </c>
      <c r="V25" s="15">
        <f t="shared" si="1"/>
        <v>0</v>
      </c>
      <c r="W25" s="15">
        <f t="shared" si="2"/>
        <v>0</v>
      </c>
      <c r="X25" s="15">
        <f t="shared" si="3"/>
        <v>0</v>
      </c>
      <c r="Y25" s="15">
        <f t="shared" si="4"/>
        <v>0</v>
      </c>
      <c r="Z25" s="15">
        <f t="shared" si="5"/>
        <v>0</v>
      </c>
      <c r="AA25" s="15">
        <f t="shared" si="6"/>
        <v>0</v>
      </c>
      <c r="AB25" s="15">
        <f t="shared" si="7"/>
        <v>0</v>
      </c>
      <c r="AC25" s="15">
        <f t="shared" si="8"/>
        <v>0</v>
      </c>
      <c r="AD25" s="15">
        <f t="shared" si="9"/>
        <v>0</v>
      </c>
      <c r="AE25" s="15">
        <f t="shared" si="10"/>
        <v>0</v>
      </c>
      <c r="AF25" s="15">
        <f t="shared" si="11"/>
        <v>0</v>
      </c>
      <c r="AG25" s="15">
        <f t="shared" si="12"/>
        <v>0</v>
      </c>
      <c r="AH25" s="15">
        <f t="shared" si="13"/>
        <v>0</v>
      </c>
      <c r="AI25" s="15">
        <f t="shared" si="14"/>
        <v>0</v>
      </c>
      <c r="AJ25" s="15">
        <f t="shared" si="15"/>
        <v>0</v>
      </c>
      <c r="AK25" s="15">
        <f t="shared" si="16"/>
        <v>0</v>
      </c>
    </row>
    <row r="26" spans="1:37" ht="14.25">
      <c r="A26" s="23">
        <v>45770</v>
      </c>
      <c r="B26" s="24"/>
      <c r="C26" s="25"/>
      <c r="D26" s="25"/>
      <c r="E26" s="24"/>
      <c r="F26" s="25"/>
      <c r="G26" s="24"/>
      <c r="H26" s="25"/>
      <c r="I26" s="24"/>
      <c r="J26" s="25"/>
      <c r="K26" s="25"/>
      <c r="L26" s="25"/>
      <c r="M26" s="37"/>
      <c r="N26" s="26"/>
      <c r="O26" s="34"/>
      <c r="P26" s="34"/>
      <c r="Q26" s="24"/>
      <c r="R26" s="24"/>
      <c r="S26" s="41"/>
      <c r="T26" s="42"/>
      <c r="U26" s="15">
        <f t="shared" si="0"/>
        <v>0</v>
      </c>
      <c r="V26" s="15">
        <f t="shared" si="1"/>
        <v>0</v>
      </c>
      <c r="W26" s="15">
        <f t="shared" si="2"/>
        <v>0</v>
      </c>
      <c r="X26" s="15">
        <f t="shared" si="3"/>
        <v>0</v>
      </c>
      <c r="Y26" s="15">
        <f t="shared" si="4"/>
        <v>0</v>
      </c>
      <c r="Z26" s="15">
        <f t="shared" si="5"/>
        <v>0</v>
      </c>
      <c r="AA26" s="15">
        <f t="shared" si="6"/>
        <v>0</v>
      </c>
      <c r="AB26" s="15">
        <f t="shared" si="7"/>
        <v>0</v>
      </c>
      <c r="AC26" s="15">
        <f t="shared" si="8"/>
        <v>0</v>
      </c>
      <c r="AD26" s="15">
        <f t="shared" si="9"/>
        <v>0</v>
      </c>
      <c r="AE26" s="15">
        <f t="shared" si="10"/>
        <v>0</v>
      </c>
      <c r="AF26" s="15">
        <f t="shared" si="11"/>
        <v>0</v>
      </c>
      <c r="AG26" s="15">
        <f t="shared" si="12"/>
        <v>0</v>
      </c>
      <c r="AH26" s="15">
        <f t="shared" si="13"/>
        <v>0</v>
      </c>
      <c r="AI26" s="15">
        <f t="shared" si="14"/>
        <v>0</v>
      </c>
      <c r="AJ26" s="15">
        <f t="shared" si="15"/>
        <v>0</v>
      </c>
      <c r="AK26" s="15">
        <f t="shared" si="16"/>
        <v>0</v>
      </c>
    </row>
    <row r="27" spans="1:37" ht="14.25">
      <c r="A27" s="23">
        <v>45771</v>
      </c>
      <c r="B27" s="24"/>
      <c r="C27" s="25"/>
      <c r="D27" s="25"/>
      <c r="E27" s="24"/>
      <c r="F27" s="25"/>
      <c r="G27" s="25"/>
      <c r="H27" s="24"/>
      <c r="I27" s="25"/>
      <c r="J27" s="24"/>
      <c r="K27" s="25"/>
      <c r="L27" s="25"/>
      <c r="M27" s="37"/>
      <c r="N27" s="26"/>
      <c r="O27" s="34"/>
      <c r="P27" s="34"/>
      <c r="Q27" s="24"/>
      <c r="R27" s="24"/>
      <c r="S27" s="41"/>
      <c r="T27" s="42"/>
      <c r="U27" s="15">
        <f t="shared" si="0"/>
        <v>0</v>
      </c>
      <c r="V27" s="15">
        <f t="shared" si="1"/>
        <v>0</v>
      </c>
      <c r="W27" s="15">
        <f t="shared" si="2"/>
        <v>0</v>
      </c>
      <c r="X27" s="15">
        <f t="shared" si="3"/>
        <v>0</v>
      </c>
      <c r="Y27" s="15">
        <f t="shared" si="4"/>
        <v>0</v>
      </c>
      <c r="Z27" s="15">
        <f t="shared" si="5"/>
        <v>0</v>
      </c>
      <c r="AA27" s="15">
        <f t="shared" si="6"/>
        <v>0</v>
      </c>
      <c r="AB27" s="15">
        <f t="shared" si="7"/>
        <v>0</v>
      </c>
      <c r="AC27" s="15">
        <f t="shared" si="8"/>
        <v>0</v>
      </c>
      <c r="AD27" s="15">
        <f t="shared" si="9"/>
        <v>0</v>
      </c>
      <c r="AE27" s="15">
        <f t="shared" si="10"/>
        <v>0</v>
      </c>
      <c r="AF27" s="15">
        <f t="shared" si="11"/>
        <v>0</v>
      </c>
      <c r="AG27" s="15">
        <f t="shared" si="12"/>
        <v>0</v>
      </c>
      <c r="AH27" s="15">
        <f t="shared" si="13"/>
        <v>0</v>
      </c>
      <c r="AI27" s="15">
        <f t="shared" si="14"/>
        <v>0</v>
      </c>
      <c r="AJ27" s="15">
        <f t="shared" si="15"/>
        <v>0</v>
      </c>
      <c r="AK27" s="15">
        <f t="shared" si="16"/>
        <v>0</v>
      </c>
    </row>
    <row r="28" spans="1:37" ht="14.25">
      <c r="A28" s="23">
        <v>45772</v>
      </c>
      <c r="B28" s="24"/>
      <c r="C28" s="25"/>
      <c r="D28" s="25"/>
      <c r="E28" s="24"/>
      <c r="F28" s="25"/>
      <c r="G28" s="24"/>
      <c r="H28" s="25"/>
      <c r="I28" s="24"/>
      <c r="J28" s="25"/>
      <c r="K28" s="25"/>
      <c r="L28" s="25"/>
      <c r="M28" s="37"/>
      <c r="N28" s="26"/>
      <c r="O28" s="34"/>
      <c r="P28" s="34"/>
      <c r="Q28" s="24"/>
      <c r="R28" s="24"/>
      <c r="S28" s="41"/>
      <c r="T28" s="42"/>
      <c r="U28" s="15">
        <f t="shared" si="0"/>
        <v>0</v>
      </c>
      <c r="V28" s="15">
        <f t="shared" si="1"/>
        <v>0</v>
      </c>
      <c r="W28" s="15">
        <f t="shared" si="2"/>
        <v>0</v>
      </c>
      <c r="X28" s="15">
        <f t="shared" si="3"/>
        <v>0</v>
      </c>
      <c r="Y28" s="15">
        <f t="shared" si="4"/>
        <v>0</v>
      </c>
      <c r="Z28" s="15">
        <f t="shared" si="5"/>
        <v>0</v>
      </c>
      <c r="AA28" s="15">
        <f t="shared" si="6"/>
        <v>0</v>
      </c>
      <c r="AB28" s="15">
        <f t="shared" si="7"/>
        <v>0</v>
      </c>
      <c r="AC28" s="15">
        <f t="shared" si="8"/>
        <v>0</v>
      </c>
      <c r="AD28" s="15">
        <f t="shared" si="9"/>
        <v>0</v>
      </c>
      <c r="AE28" s="15">
        <f t="shared" si="10"/>
        <v>0</v>
      </c>
      <c r="AF28" s="15">
        <f t="shared" si="11"/>
        <v>0</v>
      </c>
      <c r="AG28" s="15">
        <f t="shared" si="12"/>
        <v>0</v>
      </c>
      <c r="AH28" s="15">
        <f t="shared" si="13"/>
        <v>0</v>
      </c>
      <c r="AI28" s="15">
        <f t="shared" si="14"/>
        <v>0</v>
      </c>
      <c r="AJ28" s="15">
        <f t="shared" si="15"/>
        <v>0</v>
      </c>
      <c r="AK28" s="15">
        <f t="shared" si="16"/>
        <v>0</v>
      </c>
    </row>
    <row r="29" spans="1:37" ht="14.25">
      <c r="A29" s="23">
        <v>45773</v>
      </c>
      <c r="B29" s="24"/>
      <c r="C29" s="25"/>
      <c r="D29" s="25"/>
      <c r="E29" s="24"/>
      <c r="F29" s="25"/>
      <c r="G29" s="24"/>
      <c r="H29" s="25"/>
      <c r="I29" s="24"/>
      <c r="J29" s="25"/>
      <c r="K29" s="25"/>
      <c r="L29" s="25"/>
      <c r="M29" s="37"/>
      <c r="N29" s="26"/>
      <c r="O29" s="34"/>
      <c r="P29" s="34"/>
      <c r="Q29" s="24"/>
      <c r="R29" s="24"/>
      <c r="S29" s="41"/>
      <c r="T29" s="42"/>
      <c r="U29" s="15">
        <f t="shared" si="0"/>
        <v>0</v>
      </c>
      <c r="V29" s="15">
        <f t="shared" si="1"/>
        <v>0</v>
      </c>
      <c r="W29" s="15">
        <f t="shared" si="2"/>
        <v>0</v>
      </c>
      <c r="X29" s="15">
        <f t="shared" si="3"/>
        <v>0</v>
      </c>
      <c r="Y29" s="15">
        <f t="shared" si="4"/>
        <v>0</v>
      </c>
      <c r="Z29" s="15">
        <f t="shared" si="5"/>
        <v>0</v>
      </c>
      <c r="AA29" s="15">
        <f t="shared" si="6"/>
        <v>0</v>
      </c>
      <c r="AB29" s="15">
        <f t="shared" si="7"/>
        <v>0</v>
      </c>
      <c r="AC29" s="15">
        <f t="shared" si="8"/>
        <v>0</v>
      </c>
      <c r="AD29" s="15">
        <f t="shared" si="9"/>
        <v>0</v>
      </c>
      <c r="AE29" s="15">
        <f t="shared" si="10"/>
        <v>0</v>
      </c>
      <c r="AF29" s="15">
        <f t="shared" si="11"/>
        <v>0</v>
      </c>
      <c r="AG29" s="15">
        <f t="shared" si="12"/>
        <v>0</v>
      </c>
      <c r="AH29" s="15">
        <f t="shared" si="13"/>
        <v>0</v>
      </c>
      <c r="AI29" s="15">
        <f t="shared" si="14"/>
        <v>0</v>
      </c>
      <c r="AJ29" s="15">
        <f t="shared" si="15"/>
        <v>0</v>
      </c>
      <c r="AK29" s="15">
        <f t="shared" si="16"/>
        <v>0</v>
      </c>
    </row>
    <row r="30" spans="1:37" ht="14.25">
      <c r="A30" s="23">
        <v>45774</v>
      </c>
      <c r="B30" s="24"/>
      <c r="C30" s="25"/>
      <c r="D30" s="25"/>
      <c r="E30" s="24"/>
      <c r="F30" s="25"/>
      <c r="G30" s="24"/>
      <c r="H30" s="25"/>
      <c r="I30" s="24"/>
      <c r="J30" s="25"/>
      <c r="K30" s="25"/>
      <c r="L30" s="25"/>
      <c r="M30" s="37"/>
      <c r="N30" s="26"/>
      <c r="O30" s="34"/>
      <c r="P30" s="34"/>
      <c r="Q30" s="24"/>
      <c r="R30" s="24"/>
      <c r="S30" s="41"/>
      <c r="T30" s="42"/>
      <c r="U30" s="15">
        <f t="shared" si="0"/>
        <v>0</v>
      </c>
      <c r="V30" s="15">
        <f t="shared" si="1"/>
        <v>0</v>
      </c>
      <c r="W30" s="15">
        <f t="shared" si="2"/>
        <v>0</v>
      </c>
      <c r="X30" s="15">
        <f t="shared" si="3"/>
        <v>0</v>
      </c>
      <c r="Y30" s="15">
        <f t="shared" si="4"/>
        <v>0</v>
      </c>
      <c r="Z30" s="15">
        <f t="shared" si="5"/>
        <v>0</v>
      </c>
      <c r="AA30" s="15">
        <f t="shared" si="6"/>
        <v>0</v>
      </c>
      <c r="AB30" s="15">
        <f t="shared" si="7"/>
        <v>0</v>
      </c>
      <c r="AC30" s="15">
        <f t="shared" si="8"/>
        <v>0</v>
      </c>
      <c r="AD30" s="15">
        <f t="shared" si="9"/>
        <v>0</v>
      </c>
      <c r="AE30" s="15">
        <f t="shared" si="10"/>
        <v>0</v>
      </c>
      <c r="AF30" s="15">
        <f t="shared" si="11"/>
        <v>0</v>
      </c>
      <c r="AG30" s="15">
        <f t="shared" si="12"/>
        <v>0</v>
      </c>
      <c r="AH30" s="15">
        <f t="shared" si="13"/>
        <v>0</v>
      </c>
      <c r="AI30" s="15">
        <f t="shared" si="14"/>
        <v>0</v>
      </c>
      <c r="AJ30" s="15">
        <f t="shared" si="15"/>
        <v>0</v>
      </c>
      <c r="AK30" s="15">
        <f t="shared" si="16"/>
        <v>0</v>
      </c>
    </row>
    <row r="31" spans="1:37" ht="14.25">
      <c r="A31" s="23">
        <v>45775</v>
      </c>
      <c r="B31" s="24"/>
      <c r="C31" s="25"/>
      <c r="D31" s="25"/>
      <c r="E31" s="24"/>
      <c r="F31" s="25"/>
      <c r="G31" s="24"/>
      <c r="H31" s="25"/>
      <c r="I31" s="24"/>
      <c r="J31" s="25"/>
      <c r="K31" s="25"/>
      <c r="L31" s="25"/>
      <c r="M31" s="37"/>
      <c r="N31" s="26"/>
      <c r="O31" s="34"/>
      <c r="P31" s="34"/>
      <c r="Q31" s="24"/>
      <c r="R31" s="24"/>
      <c r="S31" s="41"/>
      <c r="T31" s="42"/>
      <c r="U31" s="15">
        <f t="shared" si="0"/>
        <v>0</v>
      </c>
      <c r="V31" s="15">
        <f t="shared" si="1"/>
        <v>0</v>
      </c>
      <c r="W31" s="15">
        <f t="shared" si="2"/>
        <v>0</v>
      </c>
      <c r="X31" s="15">
        <f t="shared" si="3"/>
        <v>0</v>
      </c>
      <c r="Y31" s="15">
        <f t="shared" si="4"/>
        <v>0</v>
      </c>
      <c r="Z31" s="15">
        <f t="shared" si="5"/>
        <v>0</v>
      </c>
      <c r="AA31" s="15">
        <f t="shared" si="6"/>
        <v>0</v>
      </c>
      <c r="AB31" s="15">
        <f t="shared" si="7"/>
        <v>0</v>
      </c>
      <c r="AC31" s="15">
        <f t="shared" si="8"/>
        <v>0</v>
      </c>
      <c r="AD31" s="15">
        <f t="shared" si="9"/>
        <v>0</v>
      </c>
      <c r="AE31" s="15">
        <f t="shared" si="10"/>
        <v>0</v>
      </c>
      <c r="AF31" s="15">
        <f t="shared" si="11"/>
        <v>0</v>
      </c>
      <c r="AG31" s="15">
        <f t="shared" si="12"/>
        <v>0</v>
      </c>
      <c r="AH31" s="15">
        <f t="shared" si="13"/>
        <v>0</v>
      </c>
      <c r="AI31" s="15">
        <f t="shared" si="14"/>
        <v>0</v>
      </c>
      <c r="AJ31" s="15">
        <f t="shared" si="15"/>
        <v>0</v>
      </c>
      <c r="AK31" s="15">
        <f t="shared" si="16"/>
        <v>0</v>
      </c>
    </row>
    <row r="32" spans="1:37" ht="14.25">
      <c r="A32" s="23">
        <v>45776</v>
      </c>
      <c r="B32" s="24"/>
      <c r="C32" s="25"/>
      <c r="D32" s="25"/>
      <c r="E32" s="24"/>
      <c r="F32" s="25"/>
      <c r="G32" s="24"/>
      <c r="H32" s="25"/>
      <c r="I32" s="24"/>
      <c r="J32" s="25"/>
      <c r="K32" s="25"/>
      <c r="L32" s="25"/>
      <c r="M32" s="26"/>
      <c r="N32" s="24"/>
      <c r="O32" s="34"/>
      <c r="P32" s="34"/>
      <c r="Q32" s="24"/>
      <c r="R32" s="24"/>
      <c r="S32" s="41"/>
      <c r="T32" s="42"/>
      <c r="U32" s="15">
        <f t="shared" si="0"/>
        <v>0</v>
      </c>
      <c r="V32" s="15">
        <f t="shared" si="1"/>
        <v>0</v>
      </c>
      <c r="W32" s="15">
        <f t="shared" si="2"/>
        <v>0</v>
      </c>
      <c r="X32" s="15">
        <f t="shared" si="3"/>
        <v>0</v>
      </c>
      <c r="Y32" s="15">
        <f t="shared" si="4"/>
        <v>0</v>
      </c>
      <c r="Z32" s="15">
        <f t="shared" si="5"/>
        <v>0</v>
      </c>
      <c r="AA32" s="15">
        <f t="shared" si="6"/>
        <v>0</v>
      </c>
      <c r="AB32" s="15">
        <f t="shared" si="7"/>
        <v>0</v>
      </c>
      <c r="AC32" s="15">
        <f t="shared" si="8"/>
        <v>0</v>
      </c>
      <c r="AD32" s="15">
        <f t="shared" si="9"/>
        <v>0</v>
      </c>
      <c r="AE32" s="15">
        <f t="shared" si="10"/>
        <v>0</v>
      </c>
      <c r="AF32" s="15">
        <f t="shared" si="11"/>
        <v>0</v>
      </c>
      <c r="AG32" s="15">
        <f t="shared" si="12"/>
        <v>0</v>
      </c>
      <c r="AH32" s="15">
        <f t="shared" si="13"/>
        <v>0</v>
      </c>
      <c r="AI32" s="15">
        <f t="shared" si="14"/>
        <v>0</v>
      </c>
      <c r="AJ32" s="15">
        <f t="shared" si="15"/>
        <v>0</v>
      </c>
      <c r="AK32" s="15">
        <f t="shared" si="16"/>
        <v>0</v>
      </c>
    </row>
    <row r="33" spans="1:37" ht="14.25">
      <c r="A33" s="48">
        <v>45777</v>
      </c>
      <c r="B33" s="49"/>
      <c r="C33" s="50"/>
      <c r="D33" s="50"/>
      <c r="E33" s="49"/>
      <c r="F33" s="50"/>
      <c r="G33" s="49"/>
      <c r="H33" s="50"/>
      <c r="I33" s="49"/>
      <c r="J33" s="50"/>
      <c r="K33" s="50"/>
      <c r="L33" s="50"/>
      <c r="M33" s="50"/>
      <c r="N33" s="49"/>
      <c r="O33" s="54"/>
      <c r="P33" s="54"/>
      <c r="Q33" s="49"/>
      <c r="R33" s="49"/>
      <c r="S33" s="41"/>
      <c r="T33" s="56"/>
      <c r="U33" s="15">
        <f t="shared" si="0"/>
        <v>0</v>
      </c>
      <c r="V33" s="15">
        <f t="shared" si="1"/>
        <v>0</v>
      </c>
      <c r="W33" s="15">
        <f t="shared" si="2"/>
        <v>0</v>
      </c>
      <c r="X33" s="15">
        <f t="shared" si="3"/>
        <v>0</v>
      </c>
      <c r="Y33" s="15">
        <f t="shared" si="4"/>
        <v>0</v>
      </c>
      <c r="Z33" s="15">
        <f t="shared" si="5"/>
        <v>0</v>
      </c>
      <c r="AA33" s="15">
        <f t="shared" si="6"/>
        <v>0</v>
      </c>
      <c r="AB33" s="15">
        <f t="shared" si="7"/>
        <v>0</v>
      </c>
      <c r="AC33" s="15">
        <f t="shared" si="8"/>
        <v>0</v>
      </c>
      <c r="AD33" s="15">
        <f t="shared" si="9"/>
        <v>0</v>
      </c>
      <c r="AE33" s="15">
        <f t="shared" si="10"/>
        <v>0</v>
      </c>
      <c r="AF33" s="15">
        <f t="shared" si="11"/>
        <v>0</v>
      </c>
      <c r="AG33" s="15">
        <f t="shared" si="12"/>
        <v>0</v>
      </c>
      <c r="AH33" s="15">
        <f t="shared" si="13"/>
        <v>0</v>
      </c>
      <c r="AI33" s="15">
        <f t="shared" si="14"/>
        <v>0</v>
      </c>
      <c r="AJ33" s="15">
        <f t="shared" si="15"/>
        <v>0</v>
      </c>
      <c r="AK33" s="15">
        <f t="shared" si="16"/>
        <v>0</v>
      </c>
    </row>
    <row r="34" spans="1:37" ht="14.25">
      <c r="A34" s="51"/>
      <c r="B34" s="52"/>
      <c r="C34" s="53"/>
      <c r="D34" s="53"/>
      <c r="E34" s="52"/>
      <c r="F34" s="53"/>
      <c r="G34" s="52"/>
      <c r="H34" s="53"/>
      <c r="I34" s="52"/>
      <c r="J34" s="53"/>
      <c r="K34" s="53"/>
      <c r="L34" s="53"/>
      <c r="M34" s="53"/>
      <c r="N34" s="52"/>
      <c r="O34" s="55"/>
      <c r="P34" s="55"/>
      <c r="Q34" s="52"/>
      <c r="R34" s="52"/>
      <c r="T34" s="57"/>
      <c r="U34" s="15">
        <f t="shared" si="0"/>
        <v>0</v>
      </c>
      <c r="V34" s="15">
        <f t="shared" si="1"/>
        <v>0</v>
      </c>
      <c r="W34" s="15">
        <f t="shared" si="2"/>
        <v>0</v>
      </c>
      <c r="X34" s="15">
        <f t="shared" si="3"/>
        <v>0</v>
      </c>
      <c r="Y34" s="15">
        <f t="shared" si="4"/>
        <v>0</v>
      </c>
      <c r="Z34" s="15">
        <f t="shared" si="5"/>
        <v>0</v>
      </c>
      <c r="AA34" s="15">
        <f t="shared" si="6"/>
        <v>0</v>
      </c>
      <c r="AB34" s="15">
        <f t="shared" si="7"/>
        <v>0</v>
      </c>
      <c r="AC34" s="15">
        <f t="shared" si="8"/>
        <v>0</v>
      </c>
      <c r="AD34" s="15">
        <f t="shared" si="9"/>
        <v>0</v>
      </c>
      <c r="AE34" s="15">
        <f t="shared" si="10"/>
        <v>0</v>
      </c>
      <c r="AF34" s="15">
        <f t="shared" si="11"/>
        <v>0</v>
      </c>
      <c r="AG34" s="15">
        <f t="shared" si="12"/>
        <v>0</v>
      </c>
      <c r="AH34" s="15">
        <f t="shared" si="13"/>
        <v>0</v>
      </c>
      <c r="AI34" s="15">
        <f t="shared" si="14"/>
        <v>0</v>
      </c>
      <c r="AJ34" s="15">
        <f t="shared" si="15"/>
        <v>0</v>
      </c>
      <c r="AK34" s="15" t="e">
        <f>#REF!*T34</f>
        <v>#REF!</v>
      </c>
    </row>
    <row r="35" spans="1:37" ht="14.25">
      <c r="B35" s="30"/>
      <c r="C35" s="29"/>
      <c r="D35" s="29"/>
      <c r="E35" s="31"/>
      <c r="F35" s="29"/>
      <c r="G35" s="31"/>
      <c r="H35" s="29"/>
      <c r="I35" s="31"/>
      <c r="S35" s="39" t="s">
        <v>26</v>
      </c>
      <c r="T35" s="45"/>
      <c r="U35" s="15">
        <f t="shared" ref="U35:AD35" si="17">SUM(U4:U34)</f>
        <v>0</v>
      </c>
      <c r="V35" s="15">
        <f t="shared" si="17"/>
        <v>0</v>
      </c>
      <c r="W35" s="15">
        <f t="shared" si="17"/>
        <v>0</v>
      </c>
      <c r="X35" s="15">
        <f t="shared" si="17"/>
        <v>0</v>
      </c>
      <c r="Y35" s="15">
        <f t="shared" si="17"/>
        <v>0</v>
      </c>
      <c r="Z35" s="15">
        <f t="shared" si="17"/>
        <v>0</v>
      </c>
      <c r="AA35" s="15">
        <f t="shared" si="17"/>
        <v>0</v>
      </c>
      <c r="AB35" s="15">
        <f t="shared" si="17"/>
        <v>0</v>
      </c>
      <c r="AC35" s="15">
        <f t="shared" si="17"/>
        <v>0</v>
      </c>
      <c r="AD35" s="15">
        <f t="shared" si="17"/>
        <v>0</v>
      </c>
      <c r="AE35" s="15">
        <f t="shared" si="10"/>
        <v>0</v>
      </c>
      <c r="AF35" s="15">
        <f t="shared" si="11"/>
        <v>0</v>
      </c>
      <c r="AG35" s="15">
        <f t="shared" ref="AG35:AK35" si="18">SUM(AG4:AG34)</f>
        <v>0</v>
      </c>
      <c r="AH35" s="15">
        <f t="shared" si="18"/>
        <v>0</v>
      </c>
      <c r="AI35" s="15">
        <f t="shared" si="18"/>
        <v>0</v>
      </c>
      <c r="AJ35" s="15">
        <f t="shared" si="18"/>
        <v>0</v>
      </c>
      <c r="AK35" s="15" t="e">
        <f t="shared" si="18"/>
        <v>#REF!</v>
      </c>
    </row>
    <row r="36" spans="1:37" ht="14.25">
      <c r="A36" s="32"/>
      <c r="B36" s="32"/>
      <c r="C36" s="29"/>
      <c r="D36" s="29"/>
      <c r="E36" s="31"/>
      <c r="F36" s="29"/>
      <c r="G36" s="31"/>
      <c r="H36" s="29"/>
      <c r="I36" s="31"/>
      <c r="T36" s="46"/>
      <c r="U36" s="47">
        <f t="shared" ref="U36:AK36" si="19">U35/1000000</f>
        <v>0</v>
      </c>
      <c r="V36" s="47">
        <f t="shared" si="19"/>
        <v>0</v>
      </c>
      <c r="W36" s="47">
        <f t="shared" si="19"/>
        <v>0</v>
      </c>
      <c r="X36" s="47">
        <f t="shared" si="19"/>
        <v>0</v>
      </c>
      <c r="Y36" s="47">
        <f t="shared" si="19"/>
        <v>0</v>
      </c>
      <c r="Z36" s="47">
        <f t="shared" si="19"/>
        <v>0</v>
      </c>
      <c r="AA36" s="47">
        <f t="shared" si="19"/>
        <v>0</v>
      </c>
      <c r="AB36" s="47">
        <f t="shared" si="19"/>
        <v>0</v>
      </c>
      <c r="AC36" s="47">
        <f t="shared" si="19"/>
        <v>0</v>
      </c>
      <c r="AD36" s="47">
        <f t="shared" si="19"/>
        <v>0</v>
      </c>
      <c r="AE36" s="47">
        <f t="shared" si="19"/>
        <v>0</v>
      </c>
      <c r="AF36" s="47">
        <f t="shared" si="19"/>
        <v>0</v>
      </c>
      <c r="AG36" s="47">
        <f t="shared" si="19"/>
        <v>0</v>
      </c>
      <c r="AH36" s="47">
        <f t="shared" si="19"/>
        <v>0</v>
      </c>
      <c r="AI36" s="47">
        <f t="shared" si="19"/>
        <v>0</v>
      </c>
      <c r="AJ36" s="47">
        <f t="shared" si="19"/>
        <v>0</v>
      </c>
      <c r="AK36" s="47" t="e">
        <f t="shared" si="19"/>
        <v>#REF!</v>
      </c>
    </row>
    <row r="37" spans="1:37" ht="14.25"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33" t="s">
        <v>21</v>
      </c>
      <c r="AC37" s="33" t="s">
        <v>11</v>
      </c>
      <c r="AD37" s="16" t="s">
        <v>12</v>
      </c>
      <c r="AE37" s="16" t="s">
        <v>13</v>
      </c>
      <c r="AF37" s="16" t="s">
        <v>14</v>
      </c>
      <c r="AG37" s="16" t="s">
        <v>15</v>
      </c>
      <c r="AH37" s="34" t="s">
        <v>16</v>
      </c>
      <c r="AI37" s="34" t="s">
        <v>17</v>
      </c>
      <c r="AJ37" s="34" t="s">
        <v>18</v>
      </c>
      <c r="AK37" s="34" t="s">
        <v>19</v>
      </c>
    </row>
  </sheetData>
  <mergeCells count="2">
    <mergeCell ref="A1:T1"/>
    <mergeCell ref="A2:A3"/>
  </mergeCells>
  <phoneticPr fontId="1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selection activeCell="I38" sqref="I38"/>
    </sheetView>
  </sheetViews>
  <sheetFormatPr defaultColWidth="9" defaultRowHeight="13.5"/>
  <cols>
    <col min="1" max="16384" width="9" style="15"/>
  </cols>
  <sheetData>
    <row r="1" spans="1:37" ht="20.25">
      <c r="A1" s="64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37" ht="14.25">
      <c r="A2" s="63" t="s">
        <v>1</v>
      </c>
      <c r="B2" s="17" t="s">
        <v>2</v>
      </c>
      <c r="C2" s="18" t="s">
        <v>3</v>
      </c>
      <c r="D2" s="19" t="s">
        <v>4</v>
      </c>
      <c r="E2" s="19" t="s">
        <v>5</v>
      </c>
      <c r="F2" s="19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33" t="s">
        <v>11</v>
      </c>
      <c r="L2" s="19" t="s">
        <v>12</v>
      </c>
      <c r="M2" s="19" t="s">
        <v>13</v>
      </c>
      <c r="N2" s="19" t="s">
        <v>14</v>
      </c>
      <c r="O2" s="34" t="s">
        <v>15</v>
      </c>
      <c r="P2" s="35" t="s">
        <v>16</v>
      </c>
      <c r="Q2" s="34" t="s">
        <v>17</v>
      </c>
      <c r="R2" s="34" t="s">
        <v>18</v>
      </c>
      <c r="S2" s="34" t="s">
        <v>19</v>
      </c>
      <c r="T2" s="33" t="s">
        <v>20</v>
      </c>
      <c r="U2" s="16" t="s">
        <v>3</v>
      </c>
      <c r="V2" s="16" t="s">
        <v>4</v>
      </c>
      <c r="W2" s="16" t="s">
        <v>5</v>
      </c>
      <c r="X2" s="16" t="s">
        <v>6</v>
      </c>
      <c r="Y2" s="16" t="s">
        <v>7</v>
      </c>
      <c r="Z2" s="16" t="s">
        <v>8</v>
      </c>
      <c r="AA2" s="16" t="s">
        <v>9</v>
      </c>
      <c r="AB2" s="33" t="s">
        <v>21</v>
      </c>
      <c r="AC2" s="33" t="s">
        <v>11</v>
      </c>
      <c r="AD2" s="16" t="s">
        <v>12</v>
      </c>
      <c r="AE2" s="16" t="s">
        <v>13</v>
      </c>
      <c r="AF2" s="16" t="s">
        <v>14</v>
      </c>
      <c r="AG2" s="16" t="s">
        <v>15</v>
      </c>
      <c r="AH2" s="34" t="s">
        <v>16</v>
      </c>
      <c r="AI2" s="34" t="s">
        <v>17</v>
      </c>
      <c r="AJ2" s="34" t="s">
        <v>18</v>
      </c>
      <c r="AK2" s="34" t="s">
        <v>19</v>
      </c>
    </row>
    <row r="3" spans="1:37">
      <c r="A3" s="63"/>
      <c r="B3" s="20" t="s">
        <v>22</v>
      </c>
      <c r="C3" s="21" t="s">
        <v>23</v>
      </c>
      <c r="D3" s="22" t="s">
        <v>23</v>
      </c>
      <c r="E3" s="22" t="s">
        <v>23</v>
      </c>
      <c r="F3" s="22" t="s">
        <v>23</v>
      </c>
      <c r="G3" s="22" t="s">
        <v>23</v>
      </c>
      <c r="H3" s="22" t="s">
        <v>23</v>
      </c>
      <c r="I3" s="22" t="s">
        <v>23</v>
      </c>
      <c r="J3" s="22" t="s">
        <v>23</v>
      </c>
      <c r="K3" s="22" t="s">
        <v>23</v>
      </c>
      <c r="L3" s="22" t="s">
        <v>23</v>
      </c>
      <c r="M3" s="22" t="s">
        <v>23</v>
      </c>
      <c r="N3" s="22" t="s">
        <v>23</v>
      </c>
      <c r="O3" s="36" t="s">
        <v>23</v>
      </c>
      <c r="P3" s="36" t="s">
        <v>23</v>
      </c>
      <c r="Q3" s="36" t="s">
        <v>23</v>
      </c>
      <c r="R3" s="36" t="s">
        <v>23</v>
      </c>
      <c r="S3" s="36" t="s">
        <v>23</v>
      </c>
      <c r="T3" s="40" t="s">
        <v>24</v>
      </c>
    </row>
    <row r="4" spans="1:37" ht="14.25">
      <c r="A4" s="23">
        <v>45748</v>
      </c>
      <c r="B4" s="24"/>
      <c r="C4" s="25"/>
      <c r="D4" s="25"/>
      <c r="E4" s="24"/>
      <c r="F4" s="25"/>
      <c r="G4" s="24"/>
      <c r="H4" s="25"/>
      <c r="I4" s="24"/>
      <c r="J4" s="25"/>
      <c r="K4" s="25"/>
      <c r="L4" s="37"/>
      <c r="M4" s="25"/>
      <c r="N4" s="24"/>
      <c r="O4" s="34"/>
      <c r="P4" s="34"/>
      <c r="Q4" s="24"/>
      <c r="R4" s="24"/>
      <c r="S4" s="41"/>
      <c r="T4" s="42"/>
      <c r="U4" s="15">
        <f t="shared" ref="U4:U34" si="0">C4*T4</f>
        <v>0</v>
      </c>
      <c r="V4" s="15">
        <f t="shared" ref="V4:V34" si="1">D4*T4</f>
        <v>0</v>
      </c>
      <c r="W4" s="15">
        <f t="shared" ref="W4:W34" si="2">E4*T4</f>
        <v>0</v>
      </c>
      <c r="X4" s="15">
        <f t="shared" ref="X4:X34" si="3">F4*T4</f>
        <v>0</v>
      </c>
      <c r="Y4" s="15">
        <f t="shared" ref="Y4:Y34" si="4">G4*T4</f>
        <v>0</v>
      </c>
      <c r="Z4" s="15">
        <f t="shared" ref="Z4:Z34" si="5">H4*T4</f>
        <v>0</v>
      </c>
      <c r="AA4" s="15">
        <f t="shared" ref="AA4:AA34" si="6">I4*T4</f>
        <v>0</v>
      </c>
      <c r="AB4" s="15">
        <f t="shared" ref="AB4:AB34" si="7">J4*T4</f>
        <v>0</v>
      </c>
      <c r="AC4" s="15">
        <f t="shared" ref="AC4:AC34" si="8">K4*T4</f>
        <v>0</v>
      </c>
      <c r="AD4" s="15">
        <f t="shared" ref="AD4:AD35" si="9">L4*T4</f>
        <v>0</v>
      </c>
      <c r="AE4" s="15">
        <f t="shared" ref="AE4:AE34" si="10">M4*T4</f>
        <v>0</v>
      </c>
      <c r="AF4" s="15">
        <f t="shared" ref="AF4:AF34" si="11">N4*T4</f>
        <v>0</v>
      </c>
      <c r="AG4" s="15">
        <f t="shared" ref="AG4:AG34" si="12">O4*T4</f>
        <v>0</v>
      </c>
      <c r="AH4" s="15">
        <f t="shared" ref="AH4:AH34" si="13">P4*T4</f>
        <v>0</v>
      </c>
      <c r="AI4" s="15">
        <f t="shared" ref="AI4:AI34" si="14">Q4*T4</f>
        <v>0</v>
      </c>
      <c r="AJ4" s="15">
        <f t="shared" ref="AJ4:AJ34" si="15">R4*T4</f>
        <v>0</v>
      </c>
      <c r="AK4" s="15">
        <f t="shared" ref="AK4:AK34" si="16">S4*T4</f>
        <v>0</v>
      </c>
    </row>
    <row r="5" spans="1:37" ht="14.25">
      <c r="A5" s="23">
        <v>45749</v>
      </c>
      <c r="B5" s="24"/>
      <c r="C5" s="25"/>
      <c r="D5" s="25"/>
      <c r="E5" s="24"/>
      <c r="F5" s="25"/>
      <c r="G5" s="24"/>
      <c r="H5" s="25"/>
      <c r="I5" s="24"/>
      <c r="J5" s="25"/>
      <c r="K5" s="25"/>
      <c r="L5" s="37"/>
      <c r="M5" s="25"/>
      <c r="N5" s="24"/>
      <c r="O5" s="34"/>
      <c r="P5" s="34"/>
      <c r="Q5" s="24"/>
      <c r="R5" s="24"/>
      <c r="S5" s="41"/>
      <c r="T5" s="42"/>
      <c r="U5" s="15">
        <f t="shared" si="0"/>
        <v>0</v>
      </c>
      <c r="V5" s="15">
        <f t="shared" si="1"/>
        <v>0</v>
      </c>
      <c r="W5" s="15">
        <f t="shared" si="2"/>
        <v>0</v>
      </c>
      <c r="X5" s="15">
        <f t="shared" si="3"/>
        <v>0</v>
      </c>
      <c r="Y5" s="15">
        <f t="shared" si="4"/>
        <v>0</v>
      </c>
      <c r="Z5" s="15">
        <f t="shared" si="5"/>
        <v>0</v>
      </c>
      <c r="AA5" s="15">
        <f t="shared" si="6"/>
        <v>0</v>
      </c>
      <c r="AB5" s="15">
        <f t="shared" si="7"/>
        <v>0</v>
      </c>
      <c r="AC5" s="15">
        <f t="shared" si="8"/>
        <v>0</v>
      </c>
      <c r="AD5" s="15">
        <f t="shared" si="9"/>
        <v>0</v>
      </c>
      <c r="AE5" s="15">
        <f t="shared" si="10"/>
        <v>0</v>
      </c>
      <c r="AF5" s="15">
        <f t="shared" si="11"/>
        <v>0</v>
      </c>
      <c r="AG5" s="15">
        <f t="shared" si="12"/>
        <v>0</v>
      </c>
      <c r="AH5" s="15">
        <f t="shared" si="13"/>
        <v>0</v>
      </c>
      <c r="AI5" s="15">
        <f t="shared" si="14"/>
        <v>0</v>
      </c>
      <c r="AJ5" s="15">
        <f t="shared" si="15"/>
        <v>0</v>
      </c>
      <c r="AK5" s="15">
        <f t="shared" si="16"/>
        <v>0</v>
      </c>
    </row>
    <row r="6" spans="1:37" ht="14.25">
      <c r="A6" s="23">
        <v>45750</v>
      </c>
      <c r="B6" s="24"/>
      <c r="C6" s="25"/>
      <c r="D6" s="25"/>
      <c r="E6" s="24"/>
      <c r="F6" s="25"/>
      <c r="G6" s="24"/>
      <c r="H6" s="25"/>
      <c r="I6" s="24"/>
      <c r="J6" s="25"/>
      <c r="K6" s="25"/>
      <c r="L6" s="37"/>
      <c r="M6" s="25"/>
      <c r="N6" s="24"/>
      <c r="O6" s="34"/>
      <c r="P6" s="34"/>
      <c r="Q6" s="24"/>
      <c r="R6" s="24"/>
      <c r="S6" s="41"/>
      <c r="T6" s="42"/>
      <c r="U6" s="15">
        <f t="shared" si="0"/>
        <v>0</v>
      </c>
      <c r="V6" s="15">
        <f t="shared" si="1"/>
        <v>0</v>
      </c>
      <c r="W6" s="15">
        <f t="shared" si="2"/>
        <v>0</v>
      </c>
      <c r="X6" s="15">
        <f t="shared" si="3"/>
        <v>0</v>
      </c>
      <c r="Y6" s="15">
        <f t="shared" si="4"/>
        <v>0</v>
      </c>
      <c r="Z6" s="15">
        <f t="shared" si="5"/>
        <v>0</v>
      </c>
      <c r="AA6" s="15">
        <f t="shared" si="6"/>
        <v>0</v>
      </c>
      <c r="AB6" s="15">
        <f t="shared" si="7"/>
        <v>0</v>
      </c>
      <c r="AC6" s="15">
        <f t="shared" si="8"/>
        <v>0</v>
      </c>
      <c r="AD6" s="15">
        <f t="shared" si="9"/>
        <v>0</v>
      </c>
      <c r="AE6" s="15">
        <f t="shared" si="10"/>
        <v>0</v>
      </c>
      <c r="AF6" s="15">
        <f t="shared" si="11"/>
        <v>0</v>
      </c>
      <c r="AG6" s="15">
        <f t="shared" si="12"/>
        <v>0</v>
      </c>
      <c r="AH6" s="15">
        <f t="shared" si="13"/>
        <v>0</v>
      </c>
      <c r="AI6" s="15">
        <f t="shared" si="14"/>
        <v>0</v>
      </c>
      <c r="AJ6" s="15">
        <f t="shared" si="15"/>
        <v>0</v>
      </c>
      <c r="AK6" s="15">
        <f t="shared" si="16"/>
        <v>0</v>
      </c>
    </row>
    <row r="7" spans="1:37" ht="14.25">
      <c r="A7" s="23">
        <v>45751</v>
      </c>
      <c r="B7" s="24"/>
      <c r="C7" s="25"/>
      <c r="D7" s="25"/>
      <c r="E7" s="24"/>
      <c r="F7" s="25"/>
      <c r="G7" s="24"/>
      <c r="H7" s="25"/>
      <c r="I7" s="24"/>
      <c r="J7" s="25"/>
      <c r="K7" s="25"/>
      <c r="L7" s="37"/>
      <c r="M7" s="25"/>
      <c r="N7" s="24"/>
      <c r="O7" s="34"/>
      <c r="P7" s="34"/>
      <c r="Q7" s="24"/>
      <c r="R7" s="24"/>
      <c r="S7" s="41"/>
      <c r="T7" s="42"/>
      <c r="U7" s="15">
        <f t="shared" si="0"/>
        <v>0</v>
      </c>
      <c r="V7" s="15">
        <f t="shared" si="1"/>
        <v>0</v>
      </c>
      <c r="W7" s="15">
        <f t="shared" si="2"/>
        <v>0</v>
      </c>
      <c r="X7" s="15">
        <f t="shared" si="3"/>
        <v>0</v>
      </c>
      <c r="Y7" s="15">
        <f t="shared" si="4"/>
        <v>0</v>
      </c>
      <c r="Z7" s="15">
        <f t="shared" si="5"/>
        <v>0</v>
      </c>
      <c r="AA7" s="15">
        <f t="shared" si="6"/>
        <v>0</v>
      </c>
      <c r="AB7" s="15">
        <f t="shared" si="7"/>
        <v>0</v>
      </c>
      <c r="AC7" s="15">
        <f t="shared" si="8"/>
        <v>0</v>
      </c>
      <c r="AD7" s="15">
        <f t="shared" si="9"/>
        <v>0</v>
      </c>
      <c r="AE7" s="15">
        <f t="shared" si="10"/>
        <v>0</v>
      </c>
      <c r="AF7" s="15">
        <f t="shared" si="11"/>
        <v>0</v>
      </c>
      <c r="AG7" s="15">
        <f t="shared" si="12"/>
        <v>0</v>
      </c>
      <c r="AH7" s="15">
        <f t="shared" si="13"/>
        <v>0</v>
      </c>
      <c r="AI7" s="15">
        <f t="shared" si="14"/>
        <v>0</v>
      </c>
      <c r="AJ7" s="15">
        <f t="shared" si="15"/>
        <v>0</v>
      </c>
      <c r="AK7" s="15">
        <f t="shared" si="16"/>
        <v>0</v>
      </c>
    </row>
    <row r="8" spans="1:37" ht="14.25">
      <c r="A8" s="23">
        <v>45752</v>
      </c>
      <c r="B8" s="24"/>
      <c r="C8" s="25"/>
      <c r="D8" s="25"/>
      <c r="E8" s="24"/>
      <c r="F8" s="25"/>
      <c r="G8" s="24"/>
      <c r="H8" s="25"/>
      <c r="I8" s="24"/>
      <c r="J8" s="25"/>
      <c r="K8" s="25"/>
      <c r="L8" s="37"/>
      <c r="M8" s="25"/>
      <c r="N8" s="24"/>
      <c r="O8" s="34"/>
      <c r="P8" s="34"/>
      <c r="Q8" s="24"/>
      <c r="R8" s="24"/>
      <c r="S8" s="41"/>
      <c r="T8" s="42"/>
      <c r="U8" s="15">
        <f t="shared" si="0"/>
        <v>0</v>
      </c>
      <c r="V8" s="15">
        <f t="shared" si="1"/>
        <v>0</v>
      </c>
      <c r="W8" s="15">
        <f t="shared" si="2"/>
        <v>0</v>
      </c>
      <c r="X8" s="15">
        <f t="shared" si="3"/>
        <v>0</v>
      </c>
      <c r="Y8" s="15">
        <f t="shared" si="4"/>
        <v>0</v>
      </c>
      <c r="Z8" s="15">
        <f t="shared" si="5"/>
        <v>0</v>
      </c>
      <c r="AA8" s="15">
        <f t="shared" si="6"/>
        <v>0</v>
      </c>
      <c r="AB8" s="15">
        <f t="shared" si="7"/>
        <v>0</v>
      </c>
      <c r="AC8" s="15">
        <f t="shared" si="8"/>
        <v>0</v>
      </c>
      <c r="AD8" s="15">
        <f t="shared" si="9"/>
        <v>0</v>
      </c>
      <c r="AE8" s="15">
        <f t="shared" si="10"/>
        <v>0</v>
      </c>
      <c r="AF8" s="15">
        <f t="shared" si="11"/>
        <v>0</v>
      </c>
      <c r="AG8" s="15">
        <f t="shared" si="12"/>
        <v>0</v>
      </c>
      <c r="AH8" s="15">
        <f t="shared" si="13"/>
        <v>0</v>
      </c>
      <c r="AI8" s="15">
        <f t="shared" si="14"/>
        <v>0</v>
      </c>
      <c r="AJ8" s="15">
        <f t="shared" si="15"/>
        <v>0</v>
      </c>
      <c r="AK8" s="15">
        <f t="shared" si="16"/>
        <v>0</v>
      </c>
    </row>
    <row r="9" spans="1:37" ht="14.25">
      <c r="A9" s="23">
        <v>45753</v>
      </c>
      <c r="B9" s="24"/>
      <c r="C9" s="25"/>
      <c r="D9" s="25"/>
      <c r="E9" s="24"/>
      <c r="F9" s="25"/>
      <c r="G9" s="24"/>
      <c r="H9" s="25"/>
      <c r="I9" s="24"/>
      <c r="J9" s="25"/>
      <c r="K9" s="25"/>
      <c r="L9" s="37"/>
      <c r="M9" s="25"/>
      <c r="N9" s="24"/>
      <c r="O9" s="34"/>
      <c r="P9" s="34"/>
      <c r="Q9" s="24"/>
      <c r="R9" s="24"/>
      <c r="S9" s="41"/>
      <c r="T9" s="42"/>
      <c r="U9" s="15">
        <f t="shared" si="0"/>
        <v>0</v>
      </c>
      <c r="V9" s="15">
        <f t="shared" si="1"/>
        <v>0</v>
      </c>
      <c r="W9" s="15">
        <f t="shared" si="2"/>
        <v>0</v>
      </c>
      <c r="X9" s="15">
        <f t="shared" si="3"/>
        <v>0</v>
      </c>
      <c r="Y9" s="15">
        <f t="shared" si="4"/>
        <v>0</v>
      </c>
      <c r="Z9" s="15">
        <f t="shared" si="5"/>
        <v>0</v>
      </c>
      <c r="AA9" s="15">
        <f t="shared" si="6"/>
        <v>0</v>
      </c>
      <c r="AB9" s="15">
        <f t="shared" si="7"/>
        <v>0</v>
      </c>
      <c r="AC9" s="15">
        <f t="shared" si="8"/>
        <v>0</v>
      </c>
      <c r="AD9" s="15">
        <f t="shared" si="9"/>
        <v>0</v>
      </c>
      <c r="AE9" s="15">
        <f t="shared" si="10"/>
        <v>0</v>
      </c>
      <c r="AF9" s="15">
        <f t="shared" si="11"/>
        <v>0</v>
      </c>
      <c r="AG9" s="15">
        <f t="shared" si="12"/>
        <v>0</v>
      </c>
      <c r="AH9" s="15">
        <f t="shared" si="13"/>
        <v>0</v>
      </c>
      <c r="AI9" s="15">
        <f t="shared" si="14"/>
        <v>0</v>
      </c>
      <c r="AJ9" s="15">
        <f t="shared" si="15"/>
        <v>0</v>
      </c>
      <c r="AK9" s="15">
        <f t="shared" si="16"/>
        <v>0</v>
      </c>
    </row>
    <row r="10" spans="1:37" ht="14.25">
      <c r="A10" s="23">
        <v>45754</v>
      </c>
      <c r="B10" s="26"/>
      <c r="C10" s="25"/>
      <c r="D10" s="25"/>
      <c r="E10" s="26"/>
      <c r="F10" s="25"/>
      <c r="G10" s="26"/>
      <c r="H10" s="25"/>
      <c r="I10" s="26"/>
      <c r="J10" s="25"/>
      <c r="K10" s="25"/>
      <c r="L10" s="37"/>
      <c r="M10" s="25"/>
      <c r="N10" s="26"/>
      <c r="O10" s="34"/>
      <c r="P10" s="34"/>
      <c r="Q10" s="24"/>
      <c r="R10" s="24"/>
      <c r="S10" s="41"/>
      <c r="T10" s="42"/>
      <c r="U10" s="15">
        <f t="shared" si="0"/>
        <v>0</v>
      </c>
      <c r="V10" s="15">
        <f t="shared" si="1"/>
        <v>0</v>
      </c>
      <c r="W10" s="15">
        <f t="shared" si="2"/>
        <v>0</v>
      </c>
      <c r="X10" s="15">
        <f t="shared" si="3"/>
        <v>0</v>
      </c>
      <c r="Y10" s="15">
        <f t="shared" si="4"/>
        <v>0</v>
      </c>
      <c r="Z10" s="15">
        <f t="shared" si="5"/>
        <v>0</v>
      </c>
      <c r="AA10" s="15">
        <f t="shared" si="6"/>
        <v>0</v>
      </c>
      <c r="AB10" s="15">
        <f t="shared" si="7"/>
        <v>0</v>
      </c>
      <c r="AC10" s="15">
        <f t="shared" si="8"/>
        <v>0</v>
      </c>
      <c r="AD10" s="15">
        <f t="shared" si="9"/>
        <v>0</v>
      </c>
      <c r="AE10" s="15">
        <f t="shared" si="10"/>
        <v>0</v>
      </c>
      <c r="AF10" s="15">
        <f t="shared" si="11"/>
        <v>0</v>
      </c>
      <c r="AG10" s="15">
        <f t="shared" si="12"/>
        <v>0</v>
      </c>
      <c r="AH10" s="15">
        <f t="shared" si="13"/>
        <v>0</v>
      </c>
      <c r="AI10" s="15">
        <f t="shared" si="14"/>
        <v>0</v>
      </c>
      <c r="AJ10" s="15">
        <f t="shared" si="15"/>
        <v>0</v>
      </c>
      <c r="AK10" s="15">
        <f t="shared" si="16"/>
        <v>0</v>
      </c>
    </row>
    <row r="11" spans="1:37" ht="14.25">
      <c r="A11" s="23">
        <v>45755</v>
      </c>
      <c r="B11" s="24"/>
      <c r="C11" s="25"/>
      <c r="D11" s="25"/>
      <c r="E11" s="24"/>
      <c r="F11" s="24"/>
      <c r="G11" s="25"/>
      <c r="H11" s="24"/>
      <c r="I11" s="25"/>
      <c r="J11" s="24"/>
      <c r="K11" s="25"/>
      <c r="L11" s="37"/>
      <c r="M11" s="25"/>
      <c r="N11" s="25"/>
      <c r="O11" s="34"/>
      <c r="P11" s="34"/>
      <c r="Q11" s="24"/>
      <c r="R11" s="24"/>
      <c r="S11" s="41"/>
      <c r="T11" s="42"/>
      <c r="U11" s="15">
        <f t="shared" si="0"/>
        <v>0</v>
      </c>
      <c r="V11" s="15">
        <f t="shared" si="1"/>
        <v>0</v>
      </c>
      <c r="W11" s="15">
        <f t="shared" si="2"/>
        <v>0</v>
      </c>
      <c r="X11" s="15">
        <f t="shared" si="3"/>
        <v>0</v>
      </c>
      <c r="Y11" s="15">
        <f t="shared" si="4"/>
        <v>0</v>
      </c>
      <c r="Z11" s="15">
        <f t="shared" si="5"/>
        <v>0</v>
      </c>
      <c r="AA11" s="15">
        <f t="shared" si="6"/>
        <v>0</v>
      </c>
      <c r="AB11" s="15">
        <f t="shared" si="7"/>
        <v>0</v>
      </c>
      <c r="AC11" s="15">
        <f t="shared" si="8"/>
        <v>0</v>
      </c>
      <c r="AD11" s="15">
        <f t="shared" si="9"/>
        <v>0</v>
      </c>
      <c r="AE11" s="15">
        <f t="shared" si="10"/>
        <v>0</v>
      </c>
      <c r="AF11" s="15">
        <f t="shared" si="11"/>
        <v>0</v>
      </c>
      <c r="AG11" s="15">
        <f t="shared" si="12"/>
        <v>0</v>
      </c>
      <c r="AH11" s="15">
        <f t="shared" si="13"/>
        <v>0</v>
      </c>
      <c r="AI11" s="15">
        <f t="shared" si="14"/>
        <v>0</v>
      </c>
      <c r="AJ11" s="15">
        <f t="shared" si="15"/>
        <v>0</v>
      </c>
      <c r="AK11" s="15">
        <f t="shared" si="16"/>
        <v>0</v>
      </c>
    </row>
    <row r="12" spans="1:37" ht="14.25">
      <c r="A12" s="23">
        <v>45756</v>
      </c>
      <c r="B12" s="24"/>
      <c r="C12" s="25"/>
      <c r="D12" s="25"/>
      <c r="E12" s="24"/>
      <c r="F12" s="25"/>
      <c r="G12" s="24"/>
      <c r="H12" s="25"/>
      <c r="I12" s="25"/>
      <c r="J12" s="24"/>
      <c r="K12" s="25"/>
      <c r="L12" s="37"/>
      <c r="M12" s="25"/>
      <c r="N12" s="25"/>
      <c r="O12" s="34"/>
      <c r="P12" s="34"/>
      <c r="Q12" s="24"/>
      <c r="R12" s="24"/>
      <c r="S12" s="41"/>
      <c r="T12" s="42"/>
      <c r="U12" s="15">
        <f t="shared" si="0"/>
        <v>0</v>
      </c>
      <c r="V12" s="15">
        <f t="shared" si="1"/>
        <v>0</v>
      </c>
      <c r="W12" s="15">
        <f t="shared" si="2"/>
        <v>0</v>
      </c>
      <c r="X12" s="15">
        <f t="shared" si="3"/>
        <v>0</v>
      </c>
      <c r="Y12" s="15">
        <f t="shared" si="4"/>
        <v>0</v>
      </c>
      <c r="Z12" s="15">
        <f t="shared" si="5"/>
        <v>0</v>
      </c>
      <c r="AA12" s="15">
        <f t="shared" si="6"/>
        <v>0</v>
      </c>
      <c r="AB12" s="15">
        <f t="shared" si="7"/>
        <v>0</v>
      </c>
      <c r="AC12" s="15">
        <f t="shared" si="8"/>
        <v>0</v>
      </c>
      <c r="AD12" s="15">
        <f t="shared" si="9"/>
        <v>0</v>
      </c>
      <c r="AE12" s="15">
        <f t="shared" si="10"/>
        <v>0</v>
      </c>
      <c r="AF12" s="15">
        <f t="shared" si="11"/>
        <v>0</v>
      </c>
      <c r="AG12" s="15">
        <f t="shared" si="12"/>
        <v>0</v>
      </c>
      <c r="AH12" s="15">
        <f t="shared" si="13"/>
        <v>0</v>
      </c>
      <c r="AI12" s="15">
        <f t="shared" si="14"/>
        <v>0</v>
      </c>
      <c r="AJ12" s="15">
        <f t="shared" si="15"/>
        <v>0</v>
      </c>
      <c r="AK12" s="15">
        <f t="shared" si="16"/>
        <v>0</v>
      </c>
    </row>
    <row r="13" spans="1:37" ht="14.25">
      <c r="A13" s="23">
        <v>45757</v>
      </c>
      <c r="B13" s="24"/>
      <c r="C13" s="25"/>
      <c r="D13" s="25"/>
      <c r="E13" s="24"/>
      <c r="F13" s="25"/>
      <c r="G13" s="24"/>
      <c r="H13" s="25"/>
      <c r="I13" s="24"/>
      <c r="J13" s="25"/>
      <c r="K13" s="25"/>
      <c r="L13" s="37"/>
      <c r="M13" s="25"/>
      <c r="N13" s="24"/>
      <c r="O13" s="34"/>
      <c r="P13" s="34"/>
      <c r="Q13" s="24"/>
      <c r="R13" s="24"/>
      <c r="S13" s="41"/>
      <c r="T13" s="42"/>
      <c r="U13" s="15">
        <f t="shared" si="0"/>
        <v>0</v>
      </c>
      <c r="V13" s="15">
        <f t="shared" si="1"/>
        <v>0</v>
      </c>
      <c r="W13" s="15">
        <f t="shared" si="2"/>
        <v>0</v>
      </c>
      <c r="X13" s="15">
        <f t="shared" si="3"/>
        <v>0</v>
      </c>
      <c r="Y13" s="15">
        <f t="shared" si="4"/>
        <v>0</v>
      </c>
      <c r="Z13" s="15">
        <f t="shared" si="5"/>
        <v>0</v>
      </c>
      <c r="AA13" s="15">
        <f t="shared" si="6"/>
        <v>0</v>
      </c>
      <c r="AB13" s="15">
        <f t="shared" si="7"/>
        <v>0</v>
      </c>
      <c r="AC13" s="15">
        <f t="shared" si="8"/>
        <v>0</v>
      </c>
      <c r="AD13" s="15">
        <f t="shared" si="9"/>
        <v>0</v>
      </c>
      <c r="AE13" s="15">
        <f t="shared" si="10"/>
        <v>0</v>
      </c>
      <c r="AF13" s="15">
        <f t="shared" si="11"/>
        <v>0</v>
      </c>
      <c r="AG13" s="15">
        <f t="shared" si="12"/>
        <v>0</v>
      </c>
      <c r="AH13" s="15">
        <f t="shared" si="13"/>
        <v>0</v>
      </c>
      <c r="AI13" s="15">
        <f t="shared" si="14"/>
        <v>0</v>
      </c>
      <c r="AJ13" s="15">
        <f t="shared" si="15"/>
        <v>0</v>
      </c>
      <c r="AK13" s="15">
        <f t="shared" si="16"/>
        <v>0</v>
      </c>
    </row>
    <row r="14" spans="1:37" ht="14.25">
      <c r="A14" s="23">
        <v>45758</v>
      </c>
      <c r="B14" s="24"/>
      <c r="C14" s="25"/>
      <c r="D14" s="25"/>
      <c r="E14" s="24"/>
      <c r="F14" s="25"/>
      <c r="G14" s="24"/>
      <c r="H14" s="25"/>
      <c r="I14" s="24"/>
      <c r="J14" s="25"/>
      <c r="K14" s="25"/>
      <c r="L14" s="37"/>
      <c r="M14" s="25"/>
      <c r="N14" s="24"/>
      <c r="O14" s="34"/>
      <c r="P14" s="34"/>
      <c r="Q14" s="24"/>
      <c r="R14" s="24"/>
      <c r="S14" s="41"/>
      <c r="T14" s="42"/>
      <c r="U14" s="15">
        <f t="shared" si="0"/>
        <v>0</v>
      </c>
      <c r="V14" s="15">
        <f t="shared" si="1"/>
        <v>0</v>
      </c>
      <c r="W14" s="15">
        <f t="shared" si="2"/>
        <v>0</v>
      </c>
      <c r="X14" s="15">
        <f t="shared" si="3"/>
        <v>0</v>
      </c>
      <c r="Y14" s="15">
        <f t="shared" si="4"/>
        <v>0</v>
      </c>
      <c r="Z14" s="15">
        <f t="shared" si="5"/>
        <v>0</v>
      </c>
      <c r="AA14" s="15">
        <f t="shared" si="6"/>
        <v>0</v>
      </c>
      <c r="AB14" s="15">
        <f t="shared" si="7"/>
        <v>0</v>
      </c>
      <c r="AC14" s="15">
        <f t="shared" si="8"/>
        <v>0</v>
      </c>
      <c r="AD14" s="15">
        <f t="shared" si="9"/>
        <v>0</v>
      </c>
      <c r="AE14" s="15">
        <f t="shared" si="10"/>
        <v>0</v>
      </c>
      <c r="AF14" s="15">
        <f t="shared" si="11"/>
        <v>0</v>
      </c>
      <c r="AG14" s="15">
        <f t="shared" si="12"/>
        <v>0</v>
      </c>
      <c r="AH14" s="15">
        <f t="shared" si="13"/>
        <v>0</v>
      </c>
      <c r="AI14" s="15">
        <f t="shared" si="14"/>
        <v>0</v>
      </c>
      <c r="AJ14" s="15">
        <f t="shared" si="15"/>
        <v>0</v>
      </c>
      <c r="AK14" s="15">
        <f t="shared" si="16"/>
        <v>0</v>
      </c>
    </row>
    <row r="15" spans="1:37" ht="14.25">
      <c r="A15" s="23">
        <v>45759</v>
      </c>
      <c r="B15" s="24"/>
      <c r="C15" s="25"/>
      <c r="D15" s="25"/>
      <c r="E15" s="24"/>
      <c r="F15" s="25"/>
      <c r="G15" s="24"/>
      <c r="H15" s="25"/>
      <c r="I15" s="24"/>
      <c r="J15" s="25"/>
      <c r="K15" s="25"/>
      <c r="L15" s="37"/>
      <c r="M15" s="25"/>
      <c r="N15" s="24"/>
      <c r="O15" s="34"/>
      <c r="P15" s="34"/>
      <c r="Q15" s="24"/>
      <c r="R15" s="24"/>
      <c r="S15" s="41"/>
      <c r="T15" s="42"/>
      <c r="U15" s="15">
        <f t="shared" si="0"/>
        <v>0</v>
      </c>
      <c r="V15" s="15">
        <f t="shared" si="1"/>
        <v>0</v>
      </c>
      <c r="W15" s="15">
        <f t="shared" si="2"/>
        <v>0</v>
      </c>
      <c r="X15" s="15">
        <f t="shared" si="3"/>
        <v>0</v>
      </c>
      <c r="Y15" s="15">
        <f t="shared" si="4"/>
        <v>0</v>
      </c>
      <c r="Z15" s="15">
        <f t="shared" si="5"/>
        <v>0</v>
      </c>
      <c r="AA15" s="15">
        <f t="shared" si="6"/>
        <v>0</v>
      </c>
      <c r="AB15" s="15">
        <f t="shared" si="7"/>
        <v>0</v>
      </c>
      <c r="AC15" s="15">
        <f t="shared" si="8"/>
        <v>0</v>
      </c>
      <c r="AD15" s="15">
        <f t="shared" si="9"/>
        <v>0</v>
      </c>
      <c r="AE15" s="15">
        <f t="shared" si="10"/>
        <v>0</v>
      </c>
      <c r="AF15" s="15">
        <f t="shared" si="11"/>
        <v>0</v>
      </c>
      <c r="AG15" s="15">
        <f t="shared" si="12"/>
        <v>0</v>
      </c>
      <c r="AH15" s="15">
        <f t="shared" si="13"/>
        <v>0</v>
      </c>
      <c r="AI15" s="15">
        <f t="shared" si="14"/>
        <v>0</v>
      </c>
      <c r="AJ15" s="15">
        <f t="shared" si="15"/>
        <v>0</v>
      </c>
      <c r="AK15" s="15">
        <f t="shared" si="16"/>
        <v>0</v>
      </c>
    </row>
    <row r="16" spans="1:37" ht="14.25">
      <c r="A16" s="23">
        <v>45760</v>
      </c>
      <c r="B16" s="24"/>
      <c r="C16" s="25"/>
      <c r="D16" s="25"/>
      <c r="E16" s="24"/>
      <c r="F16" s="25"/>
      <c r="G16" s="24"/>
      <c r="H16" s="25"/>
      <c r="I16" s="24"/>
      <c r="J16" s="25"/>
      <c r="K16" s="25"/>
      <c r="L16" s="37"/>
      <c r="M16" s="25"/>
      <c r="N16" s="24"/>
      <c r="O16" s="34"/>
      <c r="P16" s="34"/>
      <c r="Q16" s="24"/>
      <c r="R16" s="24"/>
      <c r="S16" s="41"/>
      <c r="T16" s="42"/>
      <c r="U16" s="15">
        <f t="shared" si="0"/>
        <v>0</v>
      </c>
      <c r="V16" s="15">
        <f t="shared" si="1"/>
        <v>0</v>
      </c>
      <c r="W16" s="15">
        <f t="shared" si="2"/>
        <v>0</v>
      </c>
      <c r="X16" s="15">
        <f t="shared" si="3"/>
        <v>0</v>
      </c>
      <c r="Y16" s="15">
        <f t="shared" si="4"/>
        <v>0</v>
      </c>
      <c r="Z16" s="15">
        <f t="shared" si="5"/>
        <v>0</v>
      </c>
      <c r="AA16" s="15">
        <f t="shared" si="6"/>
        <v>0</v>
      </c>
      <c r="AB16" s="15">
        <f t="shared" si="7"/>
        <v>0</v>
      </c>
      <c r="AC16" s="15">
        <f t="shared" si="8"/>
        <v>0</v>
      </c>
      <c r="AD16" s="15">
        <f t="shared" si="9"/>
        <v>0</v>
      </c>
      <c r="AE16" s="15">
        <f t="shared" si="10"/>
        <v>0</v>
      </c>
      <c r="AF16" s="15">
        <f t="shared" si="11"/>
        <v>0</v>
      </c>
      <c r="AG16" s="15">
        <f t="shared" si="12"/>
        <v>0</v>
      </c>
      <c r="AH16" s="15">
        <f t="shared" si="13"/>
        <v>0</v>
      </c>
      <c r="AI16" s="15">
        <f t="shared" si="14"/>
        <v>0</v>
      </c>
      <c r="AJ16" s="15">
        <f t="shared" si="15"/>
        <v>0</v>
      </c>
      <c r="AK16" s="15">
        <f t="shared" si="16"/>
        <v>0</v>
      </c>
    </row>
    <row r="17" spans="1:37" ht="14.25">
      <c r="A17" s="23">
        <v>45761</v>
      </c>
      <c r="B17" s="26"/>
      <c r="C17" s="25"/>
      <c r="D17" s="25"/>
      <c r="E17" s="26"/>
      <c r="F17" s="25"/>
      <c r="G17" s="26"/>
      <c r="H17" s="25"/>
      <c r="I17" s="26"/>
      <c r="J17" s="25"/>
      <c r="K17" s="25"/>
      <c r="L17" s="37"/>
      <c r="M17" s="25"/>
      <c r="N17" s="26"/>
      <c r="O17" s="34"/>
      <c r="P17" s="34"/>
      <c r="Q17" s="24"/>
      <c r="R17" s="24"/>
      <c r="S17" s="41"/>
      <c r="T17" s="42"/>
      <c r="U17" s="15">
        <f t="shared" si="0"/>
        <v>0</v>
      </c>
      <c r="V17" s="15">
        <f t="shared" si="1"/>
        <v>0</v>
      </c>
      <c r="W17" s="15">
        <f t="shared" si="2"/>
        <v>0</v>
      </c>
      <c r="X17" s="15">
        <f t="shared" si="3"/>
        <v>0</v>
      </c>
      <c r="Y17" s="15">
        <f t="shared" si="4"/>
        <v>0</v>
      </c>
      <c r="Z17" s="15">
        <f t="shared" si="5"/>
        <v>0</v>
      </c>
      <c r="AA17" s="15">
        <f t="shared" si="6"/>
        <v>0</v>
      </c>
      <c r="AB17" s="15">
        <f t="shared" si="7"/>
        <v>0</v>
      </c>
      <c r="AC17" s="15">
        <f t="shared" si="8"/>
        <v>0</v>
      </c>
      <c r="AD17" s="15">
        <f t="shared" si="9"/>
        <v>0</v>
      </c>
      <c r="AE17" s="15">
        <f t="shared" si="10"/>
        <v>0</v>
      </c>
      <c r="AF17" s="15">
        <f t="shared" si="11"/>
        <v>0</v>
      </c>
      <c r="AG17" s="15">
        <f t="shared" si="12"/>
        <v>0</v>
      </c>
      <c r="AH17" s="15">
        <f t="shared" si="13"/>
        <v>0</v>
      </c>
      <c r="AI17" s="15">
        <f t="shared" si="14"/>
        <v>0</v>
      </c>
      <c r="AJ17" s="15">
        <f t="shared" si="15"/>
        <v>0</v>
      </c>
      <c r="AK17" s="15">
        <f t="shared" si="16"/>
        <v>0</v>
      </c>
    </row>
    <row r="18" spans="1:37" ht="14.25">
      <c r="A18" s="23">
        <v>45762</v>
      </c>
      <c r="B18" s="24"/>
      <c r="C18" s="25"/>
      <c r="D18" s="25"/>
      <c r="E18" s="25"/>
      <c r="F18" s="24"/>
      <c r="G18" s="25"/>
      <c r="H18" s="24"/>
      <c r="I18" s="25"/>
      <c r="J18" s="24"/>
      <c r="K18" s="25"/>
      <c r="L18" s="37"/>
      <c r="M18" s="25"/>
      <c r="N18" s="25"/>
      <c r="O18" s="34"/>
      <c r="P18" s="34"/>
      <c r="Q18" s="24"/>
      <c r="R18" s="24"/>
      <c r="S18" s="41"/>
      <c r="T18" s="42"/>
      <c r="U18" s="15">
        <f t="shared" si="0"/>
        <v>0</v>
      </c>
      <c r="V18" s="15">
        <f t="shared" si="1"/>
        <v>0</v>
      </c>
      <c r="W18" s="15">
        <f t="shared" si="2"/>
        <v>0</v>
      </c>
      <c r="X18" s="15">
        <f t="shared" si="3"/>
        <v>0</v>
      </c>
      <c r="Y18" s="15">
        <f t="shared" si="4"/>
        <v>0</v>
      </c>
      <c r="Z18" s="15">
        <f t="shared" si="5"/>
        <v>0</v>
      </c>
      <c r="AA18" s="15">
        <f t="shared" si="6"/>
        <v>0</v>
      </c>
      <c r="AB18" s="15">
        <f t="shared" si="7"/>
        <v>0</v>
      </c>
      <c r="AC18" s="15">
        <f t="shared" si="8"/>
        <v>0</v>
      </c>
      <c r="AD18" s="15">
        <f t="shared" si="9"/>
        <v>0</v>
      </c>
      <c r="AE18" s="15">
        <f t="shared" si="10"/>
        <v>0</v>
      </c>
      <c r="AF18" s="15">
        <f t="shared" si="11"/>
        <v>0</v>
      </c>
      <c r="AG18" s="15">
        <f t="shared" si="12"/>
        <v>0</v>
      </c>
      <c r="AH18" s="15">
        <f t="shared" si="13"/>
        <v>0</v>
      </c>
      <c r="AI18" s="15">
        <f t="shared" si="14"/>
        <v>0</v>
      </c>
      <c r="AJ18" s="15">
        <f t="shared" si="15"/>
        <v>0</v>
      </c>
      <c r="AK18" s="15">
        <f t="shared" si="16"/>
        <v>0</v>
      </c>
    </row>
    <row r="19" spans="1:37" ht="14.25">
      <c r="A19" s="23">
        <v>45763</v>
      </c>
      <c r="B19" s="24"/>
      <c r="C19" s="25"/>
      <c r="D19" s="25"/>
      <c r="E19" s="24"/>
      <c r="F19" s="25"/>
      <c r="G19" s="24"/>
      <c r="H19" s="25"/>
      <c r="I19" s="24"/>
      <c r="J19" s="25"/>
      <c r="K19" s="25"/>
      <c r="L19" s="37"/>
      <c r="M19" s="25"/>
      <c r="N19" s="24"/>
      <c r="O19" s="34"/>
      <c r="P19" s="34"/>
      <c r="Q19" s="24"/>
      <c r="R19" s="24"/>
      <c r="S19" s="41"/>
      <c r="T19" s="42"/>
      <c r="U19" s="15">
        <f t="shared" si="0"/>
        <v>0</v>
      </c>
      <c r="V19" s="15">
        <f t="shared" si="1"/>
        <v>0</v>
      </c>
      <c r="W19" s="15">
        <f t="shared" si="2"/>
        <v>0</v>
      </c>
      <c r="X19" s="15">
        <f t="shared" si="3"/>
        <v>0</v>
      </c>
      <c r="Y19" s="15">
        <f t="shared" si="4"/>
        <v>0</v>
      </c>
      <c r="Z19" s="15">
        <f t="shared" si="5"/>
        <v>0</v>
      </c>
      <c r="AA19" s="15">
        <f t="shared" si="6"/>
        <v>0</v>
      </c>
      <c r="AB19" s="15">
        <f t="shared" si="7"/>
        <v>0</v>
      </c>
      <c r="AC19" s="15">
        <f t="shared" si="8"/>
        <v>0</v>
      </c>
      <c r="AD19" s="15">
        <f t="shared" si="9"/>
        <v>0</v>
      </c>
      <c r="AE19" s="15">
        <f t="shared" si="10"/>
        <v>0</v>
      </c>
      <c r="AF19" s="15">
        <f t="shared" si="11"/>
        <v>0</v>
      </c>
      <c r="AG19" s="15">
        <f t="shared" si="12"/>
        <v>0</v>
      </c>
      <c r="AH19" s="15">
        <f t="shared" si="13"/>
        <v>0</v>
      </c>
      <c r="AI19" s="15">
        <f t="shared" si="14"/>
        <v>0</v>
      </c>
      <c r="AJ19" s="15">
        <f t="shared" si="15"/>
        <v>0</v>
      </c>
      <c r="AK19" s="15">
        <f t="shared" si="16"/>
        <v>0</v>
      </c>
    </row>
    <row r="20" spans="1:37" ht="14.25">
      <c r="A20" s="23">
        <v>45764</v>
      </c>
      <c r="B20" s="24"/>
      <c r="C20" s="25"/>
      <c r="D20" s="25"/>
      <c r="E20" s="24"/>
      <c r="F20" s="25"/>
      <c r="G20" s="24"/>
      <c r="H20" s="25"/>
      <c r="I20" s="24"/>
      <c r="J20" s="25"/>
      <c r="K20" s="25"/>
      <c r="L20" s="37"/>
      <c r="M20" s="25"/>
      <c r="N20" s="24"/>
      <c r="O20" s="34"/>
      <c r="P20" s="34"/>
      <c r="Q20" s="24"/>
      <c r="R20" s="24"/>
      <c r="S20" s="41"/>
      <c r="T20" s="42"/>
      <c r="U20" s="15">
        <f t="shared" si="0"/>
        <v>0</v>
      </c>
      <c r="V20" s="15">
        <f t="shared" si="1"/>
        <v>0</v>
      </c>
      <c r="W20" s="15">
        <f t="shared" si="2"/>
        <v>0</v>
      </c>
      <c r="X20" s="15">
        <f t="shared" si="3"/>
        <v>0</v>
      </c>
      <c r="Y20" s="15">
        <f t="shared" si="4"/>
        <v>0</v>
      </c>
      <c r="Z20" s="15">
        <f t="shared" si="5"/>
        <v>0</v>
      </c>
      <c r="AA20" s="15">
        <f t="shared" si="6"/>
        <v>0</v>
      </c>
      <c r="AB20" s="15">
        <f t="shared" si="7"/>
        <v>0</v>
      </c>
      <c r="AC20" s="15">
        <f t="shared" si="8"/>
        <v>0</v>
      </c>
      <c r="AD20" s="15">
        <f t="shared" si="9"/>
        <v>0</v>
      </c>
      <c r="AE20" s="15">
        <f t="shared" si="10"/>
        <v>0</v>
      </c>
      <c r="AF20" s="15">
        <f t="shared" si="11"/>
        <v>0</v>
      </c>
      <c r="AG20" s="15">
        <f t="shared" si="12"/>
        <v>0</v>
      </c>
      <c r="AH20" s="15">
        <f t="shared" si="13"/>
        <v>0</v>
      </c>
      <c r="AI20" s="15">
        <f t="shared" si="14"/>
        <v>0</v>
      </c>
      <c r="AJ20" s="15">
        <f t="shared" si="15"/>
        <v>0</v>
      </c>
      <c r="AK20" s="15">
        <f t="shared" si="16"/>
        <v>0</v>
      </c>
    </row>
    <row r="21" spans="1:37" ht="14.25">
      <c r="A21" s="23">
        <v>45765</v>
      </c>
      <c r="B21" s="24"/>
      <c r="C21" s="25"/>
      <c r="D21" s="25"/>
      <c r="E21" s="24"/>
      <c r="F21" s="25"/>
      <c r="G21" s="24"/>
      <c r="H21" s="25"/>
      <c r="I21" s="24"/>
      <c r="J21" s="25"/>
      <c r="K21" s="25"/>
      <c r="L21" s="37"/>
      <c r="M21" s="25"/>
      <c r="N21" s="24"/>
      <c r="O21" s="34"/>
      <c r="P21" s="34"/>
      <c r="Q21" s="24"/>
      <c r="R21" s="24"/>
      <c r="S21" s="41"/>
      <c r="T21" s="42"/>
      <c r="U21" s="15">
        <f t="shared" si="0"/>
        <v>0</v>
      </c>
      <c r="V21" s="15">
        <f t="shared" si="1"/>
        <v>0</v>
      </c>
      <c r="W21" s="15">
        <f t="shared" si="2"/>
        <v>0</v>
      </c>
      <c r="X21" s="15">
        <f t="shared" si="3"/>
        <v>0</v>
      </c>
      <c r="Y21" s="15">
        <f t="shared" si="4"/>
        <v>0</v>
      </c>
      <c r="Z21" s="15">
        <f t="shared" si="5"/>
        <v>0</v>
      </c>
      <c r="AA21" s="15">
        <f t="shared" si="6"/>
        <v>0</v>
      </c>
      <c r="AB21" s="15">
        <f t="shared" si="7"/>
        <v>0</v>
      </c>
      <c r="AC21" s="15">
        <f t="shared" si="8"/>
        <v>0</v>
      </c>
      <c r="AD21" s="15">
        <f t="shared" si="9"/>
        <v>0</v>
      </c>
      <c r="AE21" s="15">
        <f t="shared" si="10"/>
        <v>0</v>
      </c>
      <c r="AF21" s="15">
        <f t="shared" si="11"/>
        <v>0</v>
      </c>
      <c r="AG21" s="15">
        <f t="shared" si="12"/>
        <v>0</v>
      </c>
      <c r="AH21" s="15">
        <f t="shared" si="13"/>
        <v>0</v>
      </c>
      <c r="AI21" s="15">
        <f t="shared" si="14"/>
        <v>0</v>
      </c>
      <c r="AJ21" s="15">
        <f t="shared" si="15"/>
        <v>0</v>
      </c>
      <c r="AK21" s="15">
        <f t="shared" si="16"/>
        <v>0</v>
      </c>
    </row>
    <row r="22" spans="1:37" ht="14.25">
      <c r="A22" s="23">
        <v>45766</v>
      </c>
      <c r="B22" s="24"/>
      <c r="C22" s="25"/>
      <c r="D22" s="25"/>
      <c r="E22" s="24"/>
      <c r="F22" s="25"/>
      <c r="G22" s="24"/>
      <c r="H22" s="25"/>
      <c r="I22" s="24"/>
      <c r="J22" s="25"/>
      <c r="K22" s="25"/>
      <c r="L22" s="37"/>
      <c r="M22" s="25"/>
      <c r="N22" s="24"/>
      <c r="O22" s="34"/>
      <c r="P22" s="34"/>
      <c r="Q22" s="24"/>
      <c r="R22" s="24"/>
      <c r="S22" s="41"/>
      <c r="T22" s="42"/>
      <c r="U22" s="15">
        <f t="shared" si="0"/>
        <v>0</v>
      </c>
      <c r="V22" s="15">
        <f t="shared" si="1"/>
        <v>0</v>
      </c>
      <c r="W22" s="15">
        <f t="shared" si="2"/>
        <v>0</v>
      </c>
      <c r="X22" s="15">
        <f t="shared" si="3"/>
        <v>0</v>
      </c>
      <c r="Y22" s="15">
        <f t="shared" si="4"/>
        <v>0</v>
      </c>
      <c r="Z22" s="15">
        <f t="shared" si="5"/>
        <v>0</v>
      </c>
      <c r="AA22" s="15">
        <f t="shared" si="6"/>
        <v>0</v>
      </c>
      <c r="AB22" s="15">
        <f t="shared" si="7"/>
        <v>0</v>
      </c>
      <c r="AC22" s="15">
        <f t="shared" si="8"/>
        <v>0</v>
      </c>
      <c r="AD22" s="15">
        <f t="shared" si="9"/>
        <v>0</v>
      </c>
      <c r="AE22" s="15">
        <f t="shared" si="10"/>
        <v>0</v>
      </c>
      <c r="AF22" s="15">
        <f t="shared" si="11"/>
        <v>0</v>
      </c>
      <c r="AG22" s="15">
        <f t="shared" si="12"/>
        <v>0</v>
      </c>
      <c r="AH22" s="15">
        <f t="shared" si="13"/>
        <v>0</v>
      </c>
      <c r="AI22" s="15">
        <f t="shared" si="14"/>
        <v>0</v>
      </c>
      <c r="AJ22" s="15">
        <f t="shared" si="15"/>
        <v>0</v>
      </c>
      <c r="AK22" s="15">
        <f t="shared" si="16"/>
        <v>0</v>
      </c>
    </row>
    <row r="23" spans="1:37" ht="14.25">
      <c r="A23" s="23">
        <v>45767</v>
      </c>
      <c r="B23" s="24"/>
      <c r="C23" s="25"/>
      <c r="D23" s="25"/>
      <c r="E23" s="24"/>
      <c r="F23" s="25"/>
      <c r="G23" s="24"/>
      <c r="H23" s="25"/>
      <c r="I23" s="24"/>
      <c r="J23" s="25"/>
      <c r="K23" s="25"/>
      <c r="L23" s="37"/>
      <c r="M23" s="25"/>
      <c r="N23" s="24"/>
      <c r="O23" s="34"/>
      <c r="P23" s="34"/>
      <c r="Q23" s="24"/>
      <c r="R23" s="24"/>
      <c r="S23" s="41"/>
      <c r="T23" s="42"/>
      <c r="U23" s="15">
        <f t="shared" si="0"/>
        <v>0</v>
      </c>
      <c r="V23" s="15">
        <f t="shared" si="1"/>
        <v>0</v>
      </c>
      <c r="W23" s="15">
        <f t="shared" si="2"/>
        <v>0</v>
      </c>
      <c r="X23" s="15">
        <f t="shared" si="3"/>
        <v>0</v>
      </c>
      <c r="Y23" s="15">
        <f t="shared" si="4"/>
        <v>0</v>
      </c>
      <c r="Z23" s="15">
        <f t="shared" si="5"/>
        <v>0</v>
      </c>
      <c r="AA23" s="15">
        <f t="shared" si="6"/>
        <v>0</v>
      </c>
      <c r="AB23" s="15">
        <f t="shared" si="7"/>
        <v>0</v>
      </c>
      <c r="AC23" s="15">
        <f t="shared" si="8"/>
        <v>0</v>
      </c>
      <c r="AD23" s="15">
        <f t="shared" si="9"/>
        <v>0</v>
      </c>
      <c r="AE23" s="15">
        <f t="shared" si="10"/>
        <v>0</v>
      </c>
      <c r="AF23" s="15">
        <f t="shared" si="11"/>
        <v>0</v>
      </c>
      <c r="AG23" s="15">
        <f t="shared" si="12"/>
        <v>0</v>
      </c>
      <c r="AH23" s="15">
        <f t="shared" si="13"/>
        <v>0</v>
      </c>
      <c r="AI23" s="15">
        <f t="shared" si="14"/>
        <v>0</v>
      </c>
      <c r="AJ23" s="15">
        <f t="shared" si="15"/>
        <v>0</v>
      </c>
      <c r="AK23" s="15">
        <f t="shared" si="16"/>
        <v>0</v>
      </c>
    </row>
    <row r="24" spans="1:37" ht="14.25">
      <c r="A24" s="23">
        <v>45768</v>
      </c>
      <c r="B24" s="26"/>
      <c r="C24" s="25"/>
      <c r="D24" s="25"/>
      <c r="E24" s="26"/>
      <c r="F24" s="25"/>
      <c r="G24" s="26"/>
      <c r="H24" s="25"/>
      <c r="I24" s="26"/>
      <c r="J24" s="25"/>
      <c r="K24" s="25"/>
      <c r="L24" s="37"/>
      <c r="M24" s="25"/>
      <c r="N24" s="26"/>
      <c r="O24" s="34"/>
      <c r="P24" s="34"/>
      <c r="Q24" s="24"/>
      <c r="R24" s="24"/>
      <c r="S24" s="41"/>
      <c r="T24" s="42"/>
      <c r="U24" s="15">
        <f t="shared" si="0"/>
        <v>0</v>
      </c>
      <c r="V24" s="15">
        <f t="shared" si="1"/>
        <v>0</v>
      </c>
      <c r="W24" s="15">
        <f t="shared" si="2"/>
        <v>0</v>
      </c>
      <c r="X24" s="15">
        <f t="shared" si="3"/>
        <v>0</v>
      </c>
      <c r="Y24" s="15">
        <f t="shared" si="4"/>
        <v>0</v>
      </c>
      <c r="Z24" s="15">
        <f t="shared" si="5"/>
        <v>0</v>
      </c>
      <c r="AA24" s="15">
        <f t="shared" si="6"/>
        <v>0</v>
      </c>
      <c r="AB24" s="15">
        <f t="shared" si="7"/>
        <v>0</v>
      </c>
      <c r="AC24" s="15">
        <f t="shared" si="8"/>
        <v>0</v>
      </c>
      <c r="AD24" s="15">
        <f t="shared" si="9"/>
        <v>0</v>
      </c>
      <c r="AE24" s="15">
        <f t="shared" si="10"/>
        <v>0</v>
      </c>
      <c r="AF24" s="15">
        <f t="shared" si="11"/>
        <v>0</v>
      </c>
      <c r="AG24" s="15">
        <f t="shared" si="12"/>
        <v>0</v>
      </c>
      <c r="AH24" s="15">
        <f t="shared" si="13"/>
        <v>0</v>
      </c>
      <c r="AI24" s="15">
        <f t="shared" si="14"/>
        <v>0</v>
      </c>
      <c r="AJ24" s="15">
        <f t="shared" si="15"/>
        <v>0</v>
      </c>
      <c r="AK24" s="15">
        <f t="shared" si="16"/>
        <v>0</v>
      </c>
    </row>
    <row r="25" spans="1:37" ht="14.25">
      <c r="A25" s="23">
        <v>45769</v>
      </c>
      <c r="B25" s="24"/>
      <c r="C25" s="25"/>
      <c r="D25" s="25"/>
      <c r="E25" s="24"/>
      <c r="F25" s="25"/>
      <c r="G25" s="24"/>
      <c r="H25" s="25"/>
      <c r="I25" s="24"/>
      <c r="J25" s="25"/>
      <c r="K25" s="25"/>
      <c r="L25" s="37"/>
      <c r="M25" s="25"/>
      <c r="N25" s="24"/>
      <c r="O25" s="34"/>
      <c r="P25" s="34"/>
      <c r="Q25" s="24"/>
      <c r="R25" s="24"/>
      <c r="S25" s="41"/>
      <c r="T25" s="42"/>
      <c r="U25" s="15">
        <f t="shared" si="0"/>
        <v>0</v>
      </c>
      <c r="V25" s="15">
        <f t="shared" si="1"/>
        <v>0</v>
      </c>
      <c r="W25" s="15">
        <f t="shared" si="2"/>
        <v>0</v>
      </c>
      <c r="X25" s="15">
        <f t="shared" si="3"/>
        <v>0</v>
      </c>
      <c r="Y25" s="15">
        <f t="shared" si="4"/>
        <v>0</v>
      </c>
      <c r="Z25" s="15">
        <f t="shared" si="5"/>
        <v>0</v>
      </c>
      <c r="AA25" s="15">
        <f t="shared" si="6"/>
        <v>0</v>
      </c>
      <c r="AB25" s="15">
        <f t="shared" si="7"/>
        <v>0</v>
      </c>
      <c r="AC25" s="15">
        <f t="shared" si="8"/>
        <v>0</v>
      </c>
      <c r="AD25" s="15">
        <f t="shared" si="9"/>
        <v>0</v>
      </c>
      <c r="AE25" s="15">
        <f t="shared" si="10"/>
        <v>0</v>
      </c>
      <c r="AF25" s="15">
        <f t="shared" si="11"/>
        <v>0</v>
      </c>
      <c r="AG25" s="15">
        <f t="shared" si="12"/>
        <v>0</v>
      </c>
      <c r="AH25" s="15">
        <f t="shared" si="13"/>
        <v>0</v>
      </c>
      <c r="AI25" s="15">
        <f t="shared" si="14"/>
        <v>0</v>
      </c>
      <c r="AJ25" s="15">
        <f t="shared" si="15"/>
        <v>0</v>
      </c>
      <c r="AK25" s="15">
        <f t="shared" si="16"/>
        <v>0</v>
      </c>
    </row>
    <row r="26" spans="1:37" ht="14.25">
      <c r="A26" s="23">
        <v>45770</v>
      </c>
      <c r="B26" s="24"/>
      <c r="C26" s="25"/>
      <c r="D26" s="25"/>
      <c r="E26" s="24"/>
      <c r="F26" s="25"/>
      <c r="G26" s="24"/>
      <c r="H26" s="25"/>
      <c r="I26" s="24"/>
      <c r="J26" s="25"/>
      <c r="K26" s="25"/>
      <c r="L26" s="37"/>
      <c r="M26" s="25"/>
      <c r="N26" s="24"/>
      <c r="O26" s="34"/>
      <c r="P26" s="34"/>
      <c r="Q26" s="24"/>
      <c r="R26" s="24"/>
      <c r="S26" s="41"/>
      <c r="T26" s="42"/>
      <c r="U26" s="15">
        <f t="shared" si="0"/>
        <v>0</v>
      </c>
      <c r="V26" s="15">
        <f t="shared" si="1"/>
        <v>0</v>
      </c>
      <c r="W26" s="15">
        <f t="shared" si="2"/>
        <v>0</v>
      </c>
      <c r="X26" s="15">
        <f t="shared" si="3"/>
        <v>0</v>
      </c>
      <c r="Y26" s="15">
        <f t="shared" si="4"/>
        <v>0</v>
      </c>
      <c r="Z26" s="15">
        <f t="shared" si="5"/>
        <v>0</v>
      </c>
      <c r="AA26" s="15">
        <f t="shared" si="6"/>
        <v>0</v>
      </c>
      <c r="AB26" s="15">
        <f t="shared" si="7"/>
        <v>0</v>
      </c>
      <c r="AC26" s="15">
        <f t="shared" si="8"/>
        <v>0</v>
      </c>
      <c r="AD26" s="15">
        <f t="shared" si="9"/>
        <v>0</v>
      </c>
      <c r="AE26" s="15">
        <f t="shared" si="10"/>
        <v>0</v>
      </c>
      <c r="AF26" s="15">
        <f t="shared" si="11"/>
        <v>0</v>
      </c>
      <c r="AG26" s="15">
        <f t="shared" si="12"/>
        <v>0</v>
      </c>
      <c r="AH26" s="15">
        <f t="shared" si="13"/>
        <v>0</v>
      </c>
      <c r="AI26" s="15">
        <f t="shared" si="14"/>
        <v>0</v>
      </c>
      <c r="AJ26" s="15">
        <f t="shared" si="15"/>
        <v>0</v>
      </c>
      <c r="AK26" s="15">
        <f t="shared" si="16"/>
        <v>0</v>
      </c>
    </row>
    <row r="27" spans="1:37" ht="14.25">
      <c r="A27" s="23">
        <v>45771</v>
      </c>
      <c r="B27" s="24"/>
      <c r="C27" s="25"/>
      <c r="D27" s="25"/>
      <c r="E27" s="24"/>
      <c r="F27" s="25"/>
      <c r="G27" s="25"/>
      <c r="H27" s="24"/>
      <c r="I27" s="25"/>
      <c r="J27" s="24"/>
      <c r="K27" s="25"/>
      <c r="L27" s="37"/>
      <c r="M27" s="25"/>
      <c r="N27" s="25"/>
      <c r="O27" s="34"/>
      <c r="P27" s="34"/>
      <c r="Q27" s="24"/>
      <c r="R27" s="24"/>
      <c r="S27" s="41"/>
      <c r="T27" s="42"/>
      <c r="U27" s="15">
        <f t="shared" si="0"/>
        <v>0</v>
      </c>
      <c r="V27" s="15">
        <f t="shared" si="1"/>
        <v>0</v>
      </c>
      <c r="W27" s="15">
        <f t="shared" si="2"/>
        <v>0</v>
      </c>
      <c r="X27" s="15">
        <f t="shared" si="3"/>
        <v>0</v>
      </c>
      <c r="Y27" s="15">
        <f t="shared" si="4"/>
        <v>0</v>
      </c>
      <c r="Z27" s="15">
        <f t="shared" si="5"/>
        <v>0</v>
      </c>
      <c r="AA27" s="15">
        <f t="shared" si="6"/>
        <v>0</v>
      </c>
      <c r="AB27" s="15">
        <f t="shared" si="7"/>
        <v>0</v>
      </c>
      <c r="AC27" s="15">
        <f t="shared" si="8"/>
        <v>0</v>
      </c>
      <c r="AD27" s="15">
        <f t="shared" si="9"/>
        <v>0</v>
      </c>
      <c r="AE27" s="15">
        <f t="shared" si="10"/>
        <v>0</v>
      </c>
      <c r="AF27" s="15">
        <f t="shared" si="11"/>
        <v>0</v>
      </c>
      <c r="AG27" s="15">
        <f t="shared" si="12"/>
        <v>0</v>
      </c>
      <c r="AH27" s="15">
        <f t="shared" si="13"/>
        <v>0</v>
      </c>
      <c r="AI27" s="15">
        <f t="shared" si="14"/>
        <v>0</v>
      </c>
      <c r="AJ27" s="15">
        <f t="shared" si="15"/>
        <v>0</v>
      </c>
      <c r="AK27" s="15">
        <f t="shared" si="16"/>
        <v>0</v>
      </c>
    </row>
    <row r="28" spans="1:37" ht="14.25">
      <c r="A28" s="23">
        <v>45772</v>
      </c>
      <c r="B28" s="24"/>
      <c r="C28" s="25"/>
      <c r="D28" s="25"/>
      <c r="E28" s="24"/>
      <c r="F28" s="25"/>
      <c r="G28" s="24"/>
      <c r="H28" s="25"/>
      <c r="I28" s="24"/>
      <c r="J28" s="25"/>
      <c r="K28" s="25"/>
      <c r="L28" s="37"/>
      <c r="M28" s="25"/>
      <c r="N28" s="24"/>
      <c r="O28" s="34"/>
      <c r="P28" s="34"/>
      <c r="Q28" s="24"/>
      <c r="R28" s="24"/>
      <c r="S28" s="41"/>
      <c r="T28" s="42"/>
      <c r="U28" s="15">
        <f t="shared" si="0"/>
        <v>0</v>
      </c>
      <c r="V28" s="15">
        <f t="shared" si="1"/>
        <v>0</v>
      </c>
      <c r="W28" s="15">
        <f t="shared" si="2"/>
        <v>0</v>
      </c>
      <c r="X28" s="15">
        <f t="shared" si="3"/>
        <v>0</v>
      </c>
      <c r="Y28" s="15">
        <f t="shared" si="4"/>
        <v>0</v>
      </c>
      <c r="Z28" s="15">
        <f t="shared" si="5"/>
        <v>0</v>
      </c>
      <c r="AA28" s="15">
        <f t="shared" si="6"/>
        <v>0</v>
      </c>
      <c r="AB28" s="15">
        <f t="shared" si="7"/>
        <v>0</v>
      </c>
      <c r="AC28" s="15">
        <f t="shared" si="8"/>
        <v>0</v>
      </c>
      <c r="AD28" s="15">
        <f t="shared" si="9"/>
        <v>0</v>
      </c>
      <c r="AE28" s="15">
        <f t="shared" si="10"/>
        <v>0</v>
      </c>
      <c r="AF28" s="15">
        <f t="shared" si="11"/>
        <v>0</v>
      </c>
      <c r="AG28" s="15">
        <f t="shared" si="12"/>
        <v>0</v>
      </c>
      <c r="AH28" s="15">
        <f t="shared" si="13"/>
        <v>0</v>
      </c>
      <c r="AI28" s="15">
        <f t="shared" si="14"/>
        <v>0</v>
      </c>
      <c r="AJ28" s="15">
        <f t="shared" si="15"/>
        <v>0</v>
      </c>
      <c r="AK28" s="15">
        <f t="shared" si="16"/>
        <v>0</v>
      </c>
    </row>
    <row r="29" spans="1:37" ht="14.25">
      <c r="A29" s="23">
        <v>45773</v>
      </c>
      <c r="B29" s="24"/>
      <c r="C29" s="25"/>
      <c r="D29" s="25"/>
      <c r="E29" s="24"/>
      <c r="F29" s="25"/>
      <c r="G29" s="24"/>
      <c r="H29" s="25"/>
      <c r="I29" s="24"/>
      <c r="J29" s="25"/>
      <c r="K29" s="25"/>
      <c r="L29" s="37"/>
      <c r="M29" s="25"/>
      <c r="N29" s="24"/>
      <c r="O29" s="34"/>
      <c r="P29" s="34"/>
      <c r="Q29" s="24"/>
      <c r="R29" s="24"/>
      <c r="S29" s="41"/>
      <c r="T29" s="42"/>
      <c r="U29" s="15">
        <f t="shared" si="0"/>
        <v>0</v>
      </c>
      <c r="V29" s="15">
        <f t="shared" si="1"/>
        <v>0</v>
      </c>
      <c r="W29" s="15">
        <f t="shared" si="2"/>
        <v>0</v>
      </c>
      <c r="X29" s="15">
        <f t="shared" si="3"/>
        <v>0</v>
      </c>
      <c r="Y29" s="15">
        <f t="shared" si="4"/>
        <v>0</v>
      </c>
      <c r="Z29" s="15">
        <f t="shared" si="5"/>
        <v>0</v>
      </c>
      <c r="AA29" s="15">
        <f t="shared" si="6"/>
        <v>0</v>
      </c>
      <c r="AB29" s="15">
        <f t="shared" si="7"/>
        <v>0</v>
      </c>
      <c r="AC29" s="15">
        <f t="shared" si="8"/>
        <v>0</v>
      </c>
      <c r="AD29" s="15">
        <f t="shared" si="9"/>
        <v>0</v>
      </c>
      <c r="AE29" s="15">
        <f t="shared" si="10"/>
        <v>0</v>
      </c>
      <c r="AF29" s="15">
        <f t="shared" si="11"/>
        <v>0</v>
      </c>
      <c r="AG29" s="15">
        <f t="shared" si="12"/>
        <v>0</v>
      </c>
      <c r="AH29" s="15">
        <f t="shared" si="13"/>
        <v>0</v>
      </c>
      <c r="AI29" s="15">
        <f t="shared" si="14"/>
        <v>0</v>
      </c>
      <c r="AJ29" s="15">
        <f t="shared" si="15"/>
        <v>0</v>
      </c>
      <c r="AK29" s="15">
        <f t="shared" si="16"/>
        <v>0</v>
      </c>
    </row>
    <row r="30" spans="1:37" ht="14.25">
      <c r="A30" s="23">
        <v>45774</v>
      </c>
      <c r="B30" s="24"/>
      <c r="C30" s="25"/>
      <c r="D30" s="25"/>
      <c r="E30" s="24"/>
      <c r="F30" s="25"/>
      <c r="G30" s="24"/>
      <c r="H30" s="25"/>
      <c r="I30" s="24"/>
      <c r="J30" s="25"/>
      <c r="K30" s="25"/>
      <c r="L30" s="37"/>
      <c r="M30" s="25"/>
      <c r="N30" s="24"/>
      <c r="O30" s="34"/>
      <c r="P30" s="34"/>
      <c r="Q30" s="24"/>
      <c r="R30" s="24"/>
      <c r="S30" s="41"/>
      <c r="T30" s="42"/>
      <c r="U30" s="15">
        <f t="shared" si="0"/>
        <v>0</v>
      </c>
      <c r="V30" s="15">
        <f t="shared" si="1"/>
        <v>0</v>
      </c>
      <c r="W30" s="15">
        <f t="shared" si="2"/>
        <v>0</v>
      </c>
      <c r="X30" s="15">
        <f t="shared" si="3"/>
        <v>0</v>
      </c>
      <c r="Y30" s="15">
        <f t="shared" si="4"/>
        <v>0</v>
      </c>
      <c r="Z30" s="15">
        <f t="shared" si="5"/>
        <v>0</v>
      </c>
      <c r="AA30" s="15">
        <f t="shared" si="6"/>
        <v>0</v>
      </c>
      <c r="AB30" s="15">
        <f t="shared" si="7"/>
        <v>0</v>
      </c>
      <c r="AC30" s="15">
        <f t="shared" si="8"/>
        <v>0</v>
      </c>
      <c r="AD30" s="15">
        <f t="shared" si="9"/>
        <v>0</v>
      </c>
      <c r="AE30" s="15">
        <f t="shared" si="10"/>
        <v>0</v>
      </c>
      <c r="AF30" s="15">
        <f t="shared" si="11"/>
        <v>0</v>
      </c>
      <c r="AG30" s="15">
        <f t="shared" si="12"/>
        <v>0</v>
      </c>
      <c r="AH30" s="15">
        <f t="shared" si="13"/>
        <v>0</v>
      </c>
      <c r="AI30" s="15">
        <f t="shared" si="14"/>
        <v>0</v>
      </c>
      <c r="AJ30" s="15">
        <f t="shared" si="15"/>
        <v>0</v>
      </c>
      <c r="AK30" s="15">
        <f t="shared" si="16"/>
        <v>0</v>
      </c>
    </row>
    <row r="31" spans="1:37" ht="14.25">
      <c r="A31" s="23">
        <v>45775</v>
      </c>
      <c r="B31" s="24"/>
      <c r="C31" s="25"/>
      <c r="D31" s="25"/>
      <c r="E31" s="24"/>
      <c r="F31" s="25"/>
      <c r="G31" s="24"/>
      <c r="H31" s="25"/>
      <c r="I31" s="24"/>
      <c r="J31" s="25"/>
      <c r="K31" s="25"/>
      <c r="L31" s="37"/>
      <c r="M31" s="25"/>
      <c r="N31" s="24"/>
      <c r="O31" s="34"/>
      <c r="P31" s="34"/>
      <c r="Q31" s="24"/>
      <c r="R31" s="24"/>
      <c r="S31" s="41"/>
      <c r="T31" s="42"/>
      <c r="U31" s="15">
        <f t="shared" si="0"/>
        <v>0</v>
      </c>
      <c r="V31" s="15">
        <f t="shared" si="1"/>
        <v>0</v>
      </c>
      <c r="W31" s="15">
        <f t="shared" si="2"/>
        <v>0</v>
      </c>
      <c r="X31" s="15">
        <f t="shared" si="3"/>
        <v>0</v>
      </c>
      <c r="Y31" s="15">
        <f t="shared" si="4"/>
        <v>0</v>
      </c>
      <c r="Z31" s="15">
        <f t="shared" si="5"/>
        <v>0</v>
      </c>
      <c r="AA31" s="15">
        <f t="shared" si="6"/>
        <v>0</v>
      </c>
      <c r="AB31" s="15">
        <f t="shared" si="7"/>
        <v>0</v>
      </c>
      <c r="AC31" s="15">
        <f t="shared" si="8"/>
        <v>0</v>
      </c>
      <c r="AD31" s="15">
        <f t="shared" si="9"/>
        <v>0</v>
      </c>
      <c r="AE31" s="15">
        <f t="shared" si="10"/>
        <v>0</v>
      </c>
      <c r="AF31" s="15">
        <f t="shared" si="11"/>
        <v>0</v>
      </c>
      <c r="AG31" s="15">
        <f t="shared" si="12"/>
        <v>0</v>
      </c>
      <c r="AH31" s="15">
        <f t="shared" si="13"/>
        <v>0</v>
      </c>
      <c r="AI31" s="15">
        <f t="shared" si="14"/>
        <v>0</v>
      </c>
      <c r="AJ31" s="15">
        <f t="shared" si="15"/>
        <v>0</v>
      </c>
      <c r="AK31" s="15">
        <f t="shared" si="16"/>
        <v>0</v>
      </c>
    </row>
    <row r="32" spans="1:37" ht="14.25">
      <c r="A32" s="23">
        <v>45776</v>
      </c>
      <c r="B32" s="24"/>
      <c r="C32" s="25"/>
      <c r="D32" s="25"/>
      <c r="E32" s="24"/>
      <c r="F32" s="25"/>
      <c r="G32" s="24"/>
      <c r="H32" s="25"/>
      <c r="I32" s="24"/>
      <c r="J32" s="25"/>
      <c r="K32" s="25"/>
      <c r="L32" s="25"/>
      <c r="M32" s="25"/>
      <c r="N32" s="24"/>
      <c r="O32" s="34"/>
      <c r="P32" s="34"/>
      <c r="Q32" s="24"/>
      <c r="R32" s="24"/>
      <c r="S32" s="41"/>
      <c r="T32" s="42"/>
      <c r="U32" s="15">
        <f t="shared" si="0"/>
        <v>0</v>
      </c>
      <c r="V32" s="15">
        <f t="shared" si="1"/>
        <v>0</v>
      </c>
      <c r="W32" s="15">
        <f t="shared" si="2"/>
        <v>0</v>
      </c>
      <c r="X32" s="15">
        <f t="shared" si="3"/>
        <v>0</v>
      </c>
      <c r="Y32" s="15">
        <f t="shared" si="4"/>
        <v>0</v>
      </c>
      <c r="Z32" s="15">
        <f t="shared" si="5"/>
        <v>0</v>
      </c>
      <c r="AA32" s="15">
        <f t="shared" si="6"/>
        <v>0</v>
      </c>
      <c r="AB32" s="15">
        <f t="shared" si="7"/>
        <v>0</v>
      </c>
      <c r="AC32" s="15">
        <f t="shared" si="8"/>
        <v>0</v>
      </c>
      <c r="AD32" s="15">
        <f t="shared" si="9"/>
        <v>0</v>
      </c>
      <c r="AE32" s="15">
        <f t="shared" si="10"/>
        <v>0</v>
      </c>
      <c r="AF32" s="15">
        <f t="shared" si="11"/>
        <v>0</v>
      </c>
      <c r="AG32" s="15">
        <f t="shared" si="12"/>
        <v>0</v>
      </c>
      <c r="AH32" s="15">
        <f t="shared" si="13"/>
        <v>0</v>
      </c>
      <c r="AI32" s="15">
        <f t="shared" si="14"/>
        <v>0</v>
      </c>
      <c r="AJ32" s="15">
        <f t="shared" si="15"/>
        <v>0</v>
      </c>
      <c r="AK32" s="15">
        <f t="shared" si="16"/>
        <v>0</v>
      </c>
    </row>
    <row r="33" spans="1:37" ht="14.25">
      <c r="A33" s="23">
        <v>45777</v>
      </c>
      <c r="B33" s="24"/>
      <c r="C33" s="25"/>
      <c r="D33" s="25"/>
      <c r="E33" s="24"/>
      <c r="F33" s="25"/>
      <c r="G33" s="24"/>
      <c r="H33" s="25"/>
      <c r="I33" s="24"/>
      <c r="J33" s="25"/>
      <c r="K33" s="25"/>
      <c r="L33" s="25"/>
      <c r="M33" s="25"/>
      <c r="N33" s="24"/>
      <c r="O33" s="34"/>
      <c r="P33" s="34"/>
      <c r="Q33" s="24"/>
      <c r="R33" s="24"/>
      <c r="S33" s="41"/>
      <c r="T33" s="42"/>
      <c r="U33" s="15">
        <f t="shared" si="0"/>
        <v>0</v>
      </c>
      <c r="V33" s="15">
        <f t="shared" si="1"/>
        <v>0</v>
      </c>
      <c r="W33" s="15">
        <f t="shared" si="2"/>
        <v>0</v>
      </c>
      <c r="X33" s="15">
        <f t="shared" si="3"/>
        <v>0</v>
      </c>
      <c r="Y33" s="15">
        <f t="shared" si="4"/>
        <v>0</v>
      </c>
      <c r="Z33" s="15">
        <f t="shared" si="5"/>
        <v>0</v>
      </c>
      <c r="AA33" s="15">
        <f t="shared" si="6"/>
        <v>0</v>
      </c>
      <c r="AB33" s="15">
        <f t="shared" si="7"/>
        <v>0</v>
      </c>
      <c r="AC33" s="15">
        <f t="shared" si="8"/>
        <v>0</v>
      </c>
      <c r="AD33" s="15">
        <f t="shared" si="9"/>
        <v>0</v>
      </c>
      <c r="AE33" s="15">
        <f t="shared" si="10"/>
        <v>0</v>
      </c>
      <c r="AF33" s="15">
        <f t="shared" si="11"/>
        <v>0</v>
      </c>
      <c r="AG33" s="15">
        <f t="shared" si="12"/>
        <v>0</v>
      </c>
      <c r="AH33" s="15">
        <f t="shared" si="13"/>
        <v>0</v>
      </c>
      <c r="AI33" s="15">
        <f t="shared" si="14"/>
        <v>0</v>
      </c>
      <c r="AJ33" s="15">
        <f t="shared" si="15"/>
        <v>0</v>
      </c>
      <c r="AK33" s="15">
        <f t="shared" si="16"/>
        <v>0</v>
      </c>
    </row>
    <row r="34" spans="1:37" ht="14.25">
      <c r="A34" s="27"/>
      <c r="B34" s="28"/>
      <c r="C34" s="29"/>
      <c r="D34" s="29"/>
      <c r="E34" s="28"/>
      <c r="F34" s="29"/>
      <c r="G34" s="28"/>
      <c r="H34" s="29"/>
      <c r="I34" s="28"/>
      <c r="J34" s="29"/>
      <c r="K34" s="29"/>
      <c r="L34" s="29"/>
      <c r="M34" s="29"/>
      <c r="N34" s="28"/>
      <c r="O34" s="38"/>
      <c r="P34" s="38"/>
      <c r="Q34" s="28"/>
      <c r="R34" s="28"/>
      <c r="S34" s="43"/>
      <c r="T34" s="44"/>
      <c r="U34" s="15">
        <f t="shared" si="0"/>
        <v>0</v>
      </c>
      <c r="V34" s="15">
        <f t="shared" si="1"/>
        <v>0</v>
      </c>
      <c r="W34" s="15">
        <f t="shared" si="2"/>
        <v>0</v>
      </c>
      <c r="X34" s="15">
        <f t="shared" si="3"/>
        <v>0</v>
      </c>
      <c r="Y34" s="15">
        <f t="shared" si="4"/>
        <v>0</v>
      </c>
      <c r="Z34" s="15">
        <f t="shared" si="5"/>
        <v>0</v>
      </c>
      <c r="AA34" s="15">
        <f t="shared" si="6"/>
        <v>0</v>
      </c>
      <c r="AB34" s="15">
        <f t="shared" si="7"/>
        <v>0</v>
      </c>
      <c r="AC34" s="15">
        <f t="shared" si="8"/>
        <v>0</v>
      </c>
      <c r="AD34" s="15">
        <f t="shared" si="9"/>
        <v>0</v>
      </c>
      <c r="AE34" s="15">
        <f t="shared" si="10"/>
        <v>0</v>
      </c>
      <c r="AF34" s="15">
        <f t="shared" si="11"/>
        <v>0</v>
      </c>
      <c r="AG34" s="15">
        <f t="shared" si="12"/>
        <v>0</v>
      </c>
      <c r="AH34" s="15">
        <f t="shared" si="13"/>
        <v>0</v>
      </c>
      <c r="AI34" s="15">
        <f t="shared" si="14"/>
        <v>0</v>
      </c>
      <c r="AJ34" s="15">
        <f t="shared" si="15"/>
        <v>0</v>
      </c>
      <c r="AK34" s="15">
        <f t="shared" si="16"/>
        <v>0</v>
      </c>
    </row>
    <row r="35" spans="1:37" ht="14.25">
      <c r="B35" s="30"/>
      <c r="C35" s="29"/>
      <c r="D35" s="29"/>
      <c r="E35" s="31"/>
      <c r="F35" s="29"/>
      <c r="G35" s="31"/>
      <c r="H35" s="29"/>
      <c r="I35" s="31"/>
      <c r="K35" s="39" t="s">
        <v>28</v>
      </c>
      <c r="L35" s="15" t="e">
        <f>AVERAGE(L4:L34)</f>
        <v>#DIV/0!</v>
      </c>
      <c r="S35" s="39" t="s">
        <v>29</v>
      </c>
      <c r="T35" s="45"/>
      <c r="U35" s="15">
        <f t="shared" ref="U35:AC35" si="17">SUM(U4:U34)</f>
        <v>0</v>
      </c>
      <c r="V35" s="15">
        <f t="shared" si="17"/>
        <v>0</v>
      </c>
      <c r="W35" s="15">
        <f t="shared" si="17"/>
        <v>0</v>
      </c>
      <c r="X35" s="15">
        <f t="shared" si="17"/>
        <v>0</v>
      </c>
      <c r="Y35" s="15">
        <f t="shared" si="17"/>
        <v>0</v>
      </c>
      <c r="Z35" s="15">
        <f t="shared" si="17"/>
        <v>0</v>
      </c>
      <c r="AA35" s="15">
        <f t="shared" si="17"/>
        <v>0</v>
      </c>
      <c r="AB35" s="15">
        <f t="shared" si="17"/>
        <v>0</v>
      </c>
      <c r="AC35" s="15">
        <f t="shared" si="17"/>
        <v>0</v>
      </c>
      <c r="AD35" s="15" t="e">
        <f t="shared" si="9"/>
        <v>#DIV/0!</v>
      </c>
      <c r="AE35" s="15">
        <f t="shared" ref="AE35:AK35" si="18">SUM(AE4:AE34)</f>
        <v>0</v>
      </c>
      <c r="AF35" s="15">
        <f t="shared" si="18"/>
        <v>0</v>
      </c>
      <c r="AG35" s="15">
        <f t="shared" si="18"/>
        <v>0</v>
      </c>
      <c r="AH35" s="15">
        <f t="shared" si="18"/>
        <v>0</v>
      </c>
      <c r="AI35" s="15">
        <f t="shared" si="18"/>
        <v>0</v>
      </c>
      <c r="AJ35" s="15">
        <f t="shared" si="18"/>
        <v>0</v>
      </c>
      <c r="AK35" s="15">
        <f t="shared" si="18"/>
        <v>0</v>
      </c>
    </row>
    <row r="36" spans="1:37" ht="14.25">
      <c r="A36" s="32"/>
      <c r="B36" s="32"/>
      <c r="C36" s="29"/>
      <c r="D36" s="29"/>
      <c r="E36" s="31"/>
      <c r="F36" s="29"/>
      <c r="G36" s="31"/>
      <c r="H36" s="29"/>
      <c r="I36" s="31"/>
      <c r="T36" s="46"/>
      <c r="U36" s="47">
        <f t="shared" ref="U36:AK36" si="19">U35/1000000</f>
        <v>0</v>
      </c>
      <c r="V36" s="47">
        <f t="shared" si="19"/>
        <v>0</v>
      </c>
      <c r="W36" s="47">
        <f t="shared" si="19"/>
        <v>0</v>
      </c>
      <c r="X36" s="47">
        <f t="shared" si="19"/>
        <v>0</v>
      </c>
      <c r="Y36" s="47">
        <f t="shared" si="19"/>
        <v>0</v>
      </c>
      <c r="Z36" s="47">
        <f t="shared" si="19"/>
        <v>0</v>
      </c>
      <c r="AA36" s="47">
        <f t="shared" si="19"/>
        <v>0</v>
      </c>
      <c r="AB36" s="47">
        <f t="shared" si="19"/>
        <v>0</v>
      </c>
      <c r="AC36" s="47">
        <f t="shared" si="19"/>
        <v>0</v>
      </c>
      <c r="AD36" s="47" t="e">
        <f t="shared" si="19"/>
        <v>#DIV/0!</v>
      </c>
      <c r="AE36" s="47">
        <f t="shared" si="19"/>
        <v>0</v>
      </c>
      <c r="AF36" s="47">
        <f t="shared" si="19"/>
        <v>0</v>
      </c>
      <c r="AG36" s="47">
        <f t="shared" si="19"/>
        <v>0</v>
      </c>
      <c r="AH36" s="47">
        <f t="shared" si="19"/>
        <v>0</v>
      </c>
      <c r="AI36" s="47">
        <f t="shared" si="19"/>
        <v>0</v>
      </c>
      <c r="AJ36" s="47">
        <f t="shared" si="19"/>
        <v>0</v>
      </c>
      <c r="AK36" s="47">
        <f t="shared" si="19"/>
        <v>0</v>
      </c>
    </row>
    <row r="37" spans="1:37" ht="14.25">
      <c r="U37" s="16" t="s">
        <v>3</v>
      </c>
      <c r="V37" s="16" t="s">
        <v>4</v>
      </c>
      <c r="W37" s="16" t="s">
        <v>5</v>
      </c>
      <c r="X37" s="16" t="s">
        <v>6</v>
      </c>
      <c r="Y37" s="16" t="s">
        <v>7</v>
      </c>
      <c r="Z37" s="16" t="s">
        <v>8</v>
      </c>
      <c r="AA37" s="16" t="s">
        <v>9</v>
      </c>
      <c r="AB37" s="33" t="s">
        <v>21</v>
      </c>
      <c r="AC37" s="33" t="s">
        <v>11</v>
      </c>
      <c r="AD37" s="16" t="s">
        <v>12</v>
      </c>
      <c r="AE37" s="16" t="s">
        <v>13</v>
      </c>
      <c r="AF37" s="16" t="s">
        <v>14</v>
      </c>
      <c r="AG37" s="16" t="s">
        <v>15</v>
      </c>
      <c r="AH37" s="34" t="s">
        <v>16</v>
      </c>
      <c r="AI37" s="34" t="s">
        <v>17</v>
      </c>
      <c r="AJ37" s="34" t="s">
        <v>18</v>
      </c>
      <c r="AK37" s="34" t="s">
        <v>19</v>
      </c>
    </row>
  </sheetData>
  <mergeCells count="2">
    <mergeCell ref="A1:T1"/>
    <mergeCell ref="A2:A3"/>
  </mergeCells>
  <phoneticPr fontId="1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workbookViewId="0">
      <selection activeCell="E6" sqref="E6:E36"/>
    </sheetView>
  </sheetViews>
  <sheetFormatPr defaultColWidth="9" defaultRowHeight="13.5"/>
  <sheetData>
    <row r="1" spans="1:27" ht="20.25">
      <c r="A1" s="78" t="s">
        <v>30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18.75">
      <c r="A2" s="79" t="s">
        <v>31</v>
      </c>
      <c r="B2" s="79"/>
      <c r="C2" s="79"/>
      <c r="D2" s="79"/>
      <c r="E2" s="1"/>
      <c r="F2" s="1"/>
      <c r="G2" s="2"/>
      <c r="H2" s="2"/>
      <c r="I2" s="80" t="s">
        <v>32</v>
      </c>
      <c r="J2" s="80"/>
      <c r="K2" s="80"/>
      <c r="L2" s="80"/>
      <c r="M2" s="80"/>
      <c r="N2" s="80"/>
      <c r="O2" s="80"/>
      <c r="P2" s="80"/>
      <c r="Q2" s="1"/>
      <c r="R2" s="1"/>
      <c r="S2" s="1"/>
      <c r="T2" s="1"/>
      <c r="U2" s="2"/>
      <c r="V2" s="2"/>
      <c r="W2" s="2"/>
      <c r="X2" s="2"/>
      <c r="Y2" s="2"/>
      <c r="Z2" s="2"/>
      <c r="AA2" s="2"/>
    </row>
    <row r="3" spans="1:27">
      <c r="A3" s="70" t="s">
        <v>1</v>
      </c>
      <c r="B3" s="71" t="s">
        <v>33</v>
      </c>
      <c r="C3" s="71" t="s">
        <v>34</v>
      </c>
      <c r="D3" s="71" t="s">
        <v>35</v>
      </c>
      <c r="E3" s="70"/>
      <c r="F3" s="70"/>
      <c r="G3" s="70" t="s">
        <v>36</v>
      </c>
      <c r="H3" s="70"/>
      <c r="I3" s="70"/>
      <c r="J3" s="70"/>
      <c r="K3" s="70" t="s">
        <v>37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 t="s">
        <v>38</v>
      </c>
      <c r="W3" s="70"/>
      <c r="X3" s="70" t="s">
        <v>39</v>
      </c>
      <c r="Y3" s="70"/>
      <c r="Z3" s="70"/>
      <c r="AA3" s="70" t="s">
        <v>40</v>
      </c>
    </row>
    <row r="4" spans="1:27" ht="24">
      <c r="A4" s="70"/>
      <c r="B4" s="71"/>
      <c r="C4" s="71"/>
      <c r="D4" s="71" t="s">
        <v>41</v>
      </c>
      <c r="E4" s="71" t="s">
        <v>42</v>
      </c>
      <c r="F4" s="70" t="s">
        <v>43</v>
      </c>
      <c r="G4" s="71" t="s">
        <v>44</v>
      </c>
      <c r="H4" s="71" t="s">
        <v>45</v>
      </c>
      <c r="I4" s="81" t="s">
        <v>46</v>
      </c>
      <c r="J4" s="82" t="s">
        <v>47</v>
      </c>
      <c r="K4" s="4" t="s">
        <v>48</v>
      </c>
      <c r="L4" s="75" t="s">
        <v>49</v>
      </c>
      <c r="M4" s="4" t="s">
        <v>50</v>
      </c>
      <c r="N4" s="3" t="s">
        <v>26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3" t="s">
        <v>56</v>
      </c>
      <c r="U4" s="4" t="s">
        <v>57</v>
      </c>
      <c r="V4" s="68" t="s">
        <v>58</v>
      </c>
      <c r="W4" s="68" t="s">
        <v>59</v>
      </c>
      <c r="X4" s="70" t="s">
        <v>58</v>
      </c>
      <c r="Y4" s="71" t="s">
        <v>60</v>
      </c>
      <c r="Z4" s="70" t="s">
        <v>61</v>
      </c>
      <c r="AA4" s="70"/>
    </row>
    <row r="5" spans="1:27">
      <c r="A5" s="70"/>
      <c r="B5" s="71"/>
      <c r="C5" s="71"/>
      <c r="D5" s="70"/>
      <c r="E5" s="71"/>
      <c r="F5" s="70"/>
      <c r="G5" s="70"/>
      <c r="H5" s="70"/>
      <c r="I5" s="81"/>
      <c r="J5" s="83"/>
      <c r="K5" s="3" t="s">
        <v>62</v>
      </c>
      <c r="L5" s="76"/>
      <c r="M5" s="3" t="s">
        <v>63</v>
      </c>
      <c r="N5" s="3" t="s">
        <v>64</v>
      </c>
      <c r="O5" s="3" t="s">
        <v>65</v>
      </c>
      <c r="P5" s="3"/>
      <c r="Q5" s="3" t="s">
        <v>63</v>
      </c>
      <c r="R5" s="3" t="s">
        <v>66</v>
      </c>
      <c r="S5" s="3"/>
      <c r="T5" s="3" t="s">
        <v>67</v>
      </c>
      <c r="U5" s="3" t="s">
        <v>68</v>
      </c>
      <c r="V5" s="69"/>
      <c r="W5" s="69"/>
      <c r="X5" s="70"/>
      <c r="Y5" s="71"/>
      <c r="Z5" s="70"/>
      <c r="AA5" s="70"/>
    </row>
    <row r="6" spans="1:27">
      <c r="A6" s="5">
        <v>1</v>
      </c>
      <c r="B6" s="77" t="s">
        <v>69</v>
      </c>
      <c r="C6" s="73" t="s">
        <v>70</v>
      </c>
      <c r="D6" s="73" t="s">
        <v>71</v>
      </c>
      <c r="E6" s="74">
        <v>775</v>
      </c>
      <c r="F6" s="74" t="s">
        <v>72</v>
      </c>
      <c r="G6" s="7"/>
      <c r="H6" s="7"/>
      <c r="I6" s="5"/>
      <c r="J6" s="5"/>
      <c r="K6" s="74">
        <v>14100</v>
      </c>
      <c r="L6" s="73" t="s">
        <v>73</v>
      </c>
      <c r="M6" s="73">
        <v>0</v>
      </c>
      <c r="N6" s="73">
        <v>0</v>
      </c>
      <c r="O6" s="72">
        <v>1</v>
      </c>
      <c r="P6" s="73" t="s">
        <v>74</v>
      </c>
      <c r="Q6" s="73">
        <v>0.5</v>
      </c>
      <c r="R6" s="74">
        <v>25</v>
      </c>
      <c r="S6" s="65"/>
      <c r="T6" s="65"/>
      <c r="U6" s="5"/>
      <c r="V6" s="5"/>
      <c r="W6" s="5"/>
      <c r="X6" s="5"/>
      <c r="Y6" s="14"/>
      <c r="Z6" s="5"/>
      <c r="AA6" s="5"/>
    </row>
    <row r="7" spans="1:27">
      <c r="A7" s="5">
        <v>2</v>
      </c>
      <c r="B7" s="77"/>
      <c r="C7" s="73"/>
      <c r="D7" s="73"/>
      <c r="E7" s="74"/>
      <c r="F7" s="74"/>
      <c r="G7" s="7"/>
      <c r="H7" s="7"/>
      <c r="I7" s="5"/>
      <c r="J7" s="5"/>
      <c r="K7" s="74"/>
      <c r="L7" s="73"/>
      <c r="M7" s="73"/>
      <c r="N7" s="73"/>
      <c r="O7" s="72"/>
      <c r="P7" s="73"/>
      <c r="Q7" s="73"/>
      <c r="R7" s="74"/>
      <c r="S7" s="66"/>
      <c r="T7" s="66"/>
      <c r="U7" s="5"/>
      <c r="V7" s="5"/>
      <c r="W7" s="5"/>
      <c r="X7" s="5"/>
      <c r="Y7" s="6"/>
      <c r="Z7" s="5"/>
      <c r="AA7" s="5"/>
    </row>
    <row r="8" spans="1:27">
      <c r="A8" s="5">
        <v>3</v>
      </c>
      <c r="B8" s="77"/>
      <c r="C8" s="73"/>
      <c r="D8" s="73"/>
      <c r="E8" s="74"/>
      <c r="F8" s="74"/>
      <c r="G8" s="7"/>
      <c r="H8" s="7"/>
      <c r="I8" s="5"/>
      <c r="J8" s="5"/>
      <c r="K8" s="74"/>
      <c r="L8" s="73"/>
      <c r="M8" s="73"/>
      <c r="N8" s="73"/>
      <c r="O8" s="72"/>
      <c r="P8" s="73"/>
      <c r="Q8" s="73"/>
      <c r="R8" s="74"/>
      <c r="S8" s="66"/>
      <c r="T8" s="66"/>
      <c r="U8" s="5"/>
      <c r="V8" s="5"/>
      <c r="W8" s="5"/>
      <c r="X8" s="5"/>
      <c r="Y8" s="6"/>
      <c r="Z8" s="5"/>
      <c r="AA8" s="5"/>
    </row>
    <row r="9" spans="1:27">
      <c r="A9" s="5">
        <v>4</v>
      </c>
      <c r="B9" s="77"/>
      <c r="C9" s="73"/>
      <c r="D9" s="73"/>
      <c r="E9" s="74"/>
      <c r="F9" s="74"/>
      <c r="G9" s="7"/>
      <c r="H9" s="7"/>
      <c r="I9" s="5"/>
      <c r="J9" s="5"/>
      <c r="K9" s="74"/>
      <c r="L9" s="73"/>
      <c r="M9" s="73"/>
      <c r="N9" s="73"/>
      <c r="O9" s="72"/>
      <c r="P9" s="73"/>
      <c r="Q9" s="73"/>
      <c r="R9" s="74"/>
      <c r="S9" s="66"/>
      <c r="T9" s="66"/>
      <c r="U9" s="5"/>
      <c r="V9" s="5"/>
      <c r="W9" s="5"/>
      <c r="X9" s="5"/>
      <c r="Y9" s="6"/>
      <c r="Z9" s="5"/>
      <c r="AA9" s="5"/>
    </row>
    <row r="10" spans="1:27">
      <c r="A10" s="5">
        <v>5</v>
      </c>
      <c r="B10" s="77"/>
      <c r="C10" s="73"/>
      <c r="D10" s="73"/>
      <c r="E10" s="74"/>
      <c r="F10" s="74"/>
      <c r="G10" s="7"/>
      <c r="H10" s="7"/>
      <c r="I10" s="5"/>
      <c r="J10" s="5"/>
      <c r="K10" s="74"/>
      <c r="L10" s="73"/>
      <c r="M10" s="73"/>
      <c r="N10" s="73"/>
      <c r="O10" s="72"/>
      <c r="P10" s="73"/>
      <c r="Q10" s="73"/>
      <c r="R10" s="74"/>
      <c r="S10" s="66"/>
      <c r="T10" s="66"/>
      <c r="U10" s="5"/>
      <c r="V10" s="5"/>
      <c r="W10" s="5"/>
      <c r="X10" s="5"/>
      <c r="Y10" s="6"/>
      <c r="Z10" s="5"/>
      <c r="AA10" s="5"/>
    </row>
    <row r="11" spans="1:27">
      <c r="A11" s="5">
        <v>6</v>
      </c>
      <c r="B11" s="77"/>
      <c r="C11" s="73"/>
      <c r="D11" s="73"/>
      <c r="E11" s="74"/>
      <c r="F11" s="74"/>
      <c r="G11" s="7"/>
      <c r="H11" s="7"/>
      <c r="I11" s="5"/>
      <c r="J11" s="5"/>
      <c r="K11" s="74"/>
      <c r="L11" s="73"/>
      <c r="M11" s="73"/>
      <c r="N11" s="73"/>
      <c r="O11" s="72"/>
      <c r="P11" s="73"/>
      <c r="Q11" s="73"/>
      <c r="R11" s="74"/>
      <c r="S11" s="66"/>
      <c r="T11" s="66"/>
      <c r="U11" s="5"/>
      <c r="V11" s="5"/>
      <c r="W11" s="5"/>
      <c r="X11" s="5"/>
      <c r="Y11" s="6"/>
      <c r="Z11" s="5"/>
      <c r="AA11" s="5"/>
    </row>
    <row r="12" spans="1:27">
      <c r="A12" s="5">
        <v>7</v>
      </c>
      <c r="B12" s="77"/>
      <c r="C12" s="73"/>
      <c r="D12" s="73"/>
      <c r="E12" s="74"/>
      <c r="F12" s="74"/>
      <c r="G12" s="7"/>
      <c r="H12" s="7"/>
      <c r="I12" s="5"/>
      <c r="J12" s="5"/>
      <c r="K12" s="74"/>
      <c r="L12" s="73"/>
      <c r="M12" s="73"/>
      <c r="N12" s="73"/>
      <c r="O12" s="72"/>
      <c r="P12" s="73"/>
      <c r="Q12" s="73"/>
      <c r="R12" s="74"/>
      <c r="S12" s="66"/>
      <c r="T12" s="66"/>
      <c r="U12" s="5"/>
      <c r="V12" s="5"/>
      <c r="W12" s="5"/>
      <c r="X12" s="5"/>
      <c r="Y12" s="6"/>
      <c r="Z12" s="5"/>
      <c r="AA12" s="5"/>
    </row>
    <row r="13" spans="1:27">
      <c r="A13" s="5">
        <v>8</v>
      </c>
      <c r="B13" s="77"/>
      <c r="C13" s="73"/>
      <c r="D13" s="73"/>
      <c r="E13" s="74"/>
      <c r="F13" s="74"/>
      <c r="G13" s="7"/>
      <c r="H13" s="7"/>
      <c r="I13" s="5"/>
      <c r="J13" s="5"/>
      <c r="K13" s="74"/>
      <c r="L13" s="73"/>
      <c r="M13" s="73"/>
      <c r="N13" s="73"/>
      <c r="O13" s="72"/>
      <c r="P13" s="73"/>
      <c r="Q13" s="73"/>
      <c r="R13" s="74"/>
      <c r="S13" s="66"/>
      <c r="T13" s="66"/>
      <c r="U13" s="5"/>
      <c r="V13" s="5"/>
      <c r="W13" s="5"/>
      <c r="X13" s="5"/>
      <c r="Y13" s="6"/>
      <c r="Z13" s="5"/>
      <c r="AA13" s="5"/>
    </row>
    <row r="14" spans="1:27">
      <c r="A14" s="5">
        <v>9</v>
      </c>
      <c r="B14" s="77"/>
      <c r="C14" s="73"/>
      <c r="D14" s="73"/>
      <c r="E14" s="74"/>
      <c r="F14" s="74"/>
      <c r="G14" s="7"/>
      <c r="H14" s="7"/>
      <c r="I14" s="5"/>
      <c r="J14" s="5"/>
      <c r="K14" s="74"/>
      <c r="L14" s="73"/>
      <c r="M14" s="73"/>
      <c r="N14" s="73"/>
      <c r="O14" s="72"/>
      <c r="P14" s="73"/>
      <c r="Q14" s="73"/>
      <c r="R14" s="74"/>
      <c r="S14" s="66"/>
      <c r="T14" s="66"/>
      <c r="U14" s="5"/>
      <c r="V14" s="5"/>
      <c r="W14" s="5"/>
      <c r="X14" s="5"/>
      <c r="Y14" s="6"/>
      <c r="Z14" s="5"/>
      <c r="AA14" s="5"/>
    </row>
    <row r="15" spans="1:27">
      <c r="A15" s="5">
        <v>10</v>
      </c>
      <c r="B15" s="77"/>
      <c r="C15" s="73"/>
      <c r="D15" s="73"/>
      <c r="E15" s="74"/>
      <c r="F15" s="74"/>
      <c r="G15" s="7"/>
      <c r="H15" s="7"/>
      <c r="I15" s="5"/>
      <c r="J15" s="5"/>
      <c r="K15" s="74"/>
      <c r="L15" s="73"/>
      <c r="M15" s="73"/>
      <c r="N15" s="73"/>
      <c r="O15" s="72"/>
      <c r="P15" s="73"/>
      <c r="Q15" s="73"/>
      <c r="R15" s="74"/>
      <c r="S15" s="66"/>
      <c r="T15" s="66"/>
      <c r="U15" s="5"/>
      <c r="V15" s="5"/>
      <c r="W15" s="5"/>
      <c r="X15" s="5"/>
      <c r="Y15" s="6"/>
      <c r="Z15" s="5"/>
      <c r="AA15" s="5"/>
    </row>
    <row r="16" spans="1:27">
      <c r="A16" s="5">
        <v>11</v>
      </c>
      <c r="B16" s="77"/>
      <c r="C16" s="73"/>
      <c r="D16" s="73"/>
      <c r="E16" s="74"/>
      <c r="F16" s="74"/>
      <c r="G16" s="7"/>
      <c r="H16" s="7"/>
      <c r="I16" s="5"/>
      <c r="J16" s="5"/>
      <c r="K16" s="74"/>
      <c r="L16" s="73"/>
      <c r="M16" s="73"/>
      <c r="N16" s="73"/>
      <c r="O16" s="72"/>
      <c r="P16" s="73"/>
      <c r="Q16" s="73"/>
      <c r="R16" s="74"/>
      <c r="S16" s="66"/>
      <c r="T16" s="66"/>
      <c r="U16" s="5"/>
      <c r="V16" s="5"/>
      <c r="W16" s="5"/>
      <c r="X16" s="5"/>
      <c r="Y16" s="6"/>
      <c r="Z16" s="5"/>
      <c r="AA16" s="5"/>
    </row>
    <row r="17" spans="1:27">
      <c r="A17" s="5">
        <v>12</v>
      </c>
      <c r="B17" s="77"/>
      <c r="C17" s="73"/>
      <c r="D17" s="73"/>
      <c r="E17" s="74"/>
      <c r="F17" s="74"/>
      <c r="G17" s="7"/>
      <c r="H17" s="7"/>
      <c r="I17" s="5"/>
      <c r="J17" s="5"/>
      <c r="K17" s="74"/>
      <c r="L17" s="73"/>
      <c r="M17" s="73"/>
      <c r="N17" s="73"/>
      <c r="O17" s="72"/>
      <c r="P17" s="73"/>
      <c r="Q17" s="73"/>
      <c r="R17" s="74"/>
      <c r="S17" s="66"/>
      <c r="T17" s="66"/>
      <c r="U17" s="5"/>
      <c r="V17" s="5"/>
      <c r="W17" s="5"/>
      <c r="X17" s="5"/>
      <c r="Y17" s="6"/>
      <c r="Z17" s="5"/>
      <c r="AA17" s="5"/>
    </row>
    <row r="18" spans="1:27">
      <c r="A18" s="5">
        <v>13</v>
      </c>
      <c r="B18" s="77"/>
      <c r="C18" s="73"/>
      <c r="D18" s="73"/>
      <c r="E18" s="74"/>
      <c r="F18" s="74"/>
      <c r="G18" s="7"/>
      <c r="H18" s="7"/>
      <c r="I18" s="5"/>
      <c r="J18" s="5"/>
      <c r="K18" s="74"/>
      <c r="L18" s="73"/>
      <c r="M18" s="73"/>
      <c r="N18" s="73"/>
      <c r="O18" s="72"/>
      <c r="P18" s="73"/>
      <c r="Q18" s="73"/>
      <c r="R18" s="74"/>
      <c r="S18" s="66"/>
      <c r="T18" s="66"/>
      <c r="U18" s="5"/>
      <c r="V18" s="5"/>
      <c r="W18" s="5"/>
      <c r="X18" s="5"/>
      <c r="Y18" s="14"/>
      <c r="Z18" s="5"/>
      <c r="AA18" s="5"/>
    </row>
    <row r="19" spans="1:27">
      <c r="A19" s="5">
        <v>14</v>
      </c>
      <c r="B19" s="77"/>
      <c r="C19" s="73"/>
      <c r="D19" s="73"/>
      <c r="E19" s="74"/>
      <c r="F19" s="74"/>
      <c r="G19" s="7"/>
      <c r="H19" s="7"/>
      <c r="I19" s="5"/>
      <c r="J19" s="5"/>
      <c r="K19" s="74"/>
      <c r="L19" s="73"/>
      <c r="M19" s="73"/>
      <c r="N19" s="73"/>
      <c r="O19" s="72"/>
      <c r="P19" s="73"/>
      <c r="Q19" s="73"/>
      <c r="R19" s="74"/>
      <c r="S19" s="66"/>
      <c r="T19" s="66"/>
      <c r="U19" s="5"/>
      <c r="V19" s="5"/>
      <c r="W19" s="5"/>
      <c r="X19" s="5"/>
      <c r="Y19" s="6"/>
      <c r="Z19" s="5"/>
      <c r="AA19" s="5"/>
    </row>
    <row r="20" spans="1:27">
      <c r="A20" s="5">
        <v>15</v>
      </c>
      <c r="B20" s="77"/>
      <c r="C20" s="73"/>
      <c r="D20" s="73"/>
      <c r="E20" s="74"/>
      <c r="F20" s="74"/>
      <c r="G20" s="7"/>
      <c r="H20" s="7"/>
      <c r="I20" s="5"/>
      <c r="J20" s="5"/>
      <c r="K20" s="74"/>
      <c r="L20" s="73"/>
      <c r="M20" s="73"/>
      <c r="N20" s="73"/>
      <c r="O20" s="72"/>
      <c r="P20" s="73"/>
      <c r="Q20" s="73"/>
      <c r="R20" s="74"/>
      <c r="S20" s="66"/>
      <c r="T20" s="66"/>
      <c r="U20" s="5"/>
      <c r="V20" s="5"/>
      <c r="W20" s="5"/>
      <c r="X20" s="5"/>
      <c r="Y20" s="6"/>
      <c r="Z20" s="5"/>
      <c r="AA20" s="5"/>
    </row>
    <row r="21" spans="1:27">
      <c r="A21" s="5">
        <v>16</v>
      </c>
      <c r="B21" s="77"/>
      <c r="C21" s="73"/>
      <c r="D21" s="73"/>
      <c r="E21" s="74"/>
      <c r="F21" s="74"/>
      <c r="G21" s="7"/>
      <c r="H21" s="7"/>
      <c r="I21" s="5"/>
      <c r="J21" s="5"/>
      <c r="K21" s="74"/>
      <c r="L21" s="73"/>
      <c r="M21" s="73"/>
      <c r="N21" s="73"/>
      <c r="O21" s="72"/>
      <c r="P21" s="73"/>
      <c r="Q21" s="73"/>
      <c r="R21" s="74"/>
      <c r="S21" s="66"/>
      <c r="T21" s="66"/>
      <c r="U21" s="5"/>
      <c r="V21" s="5"/>
      <c r="W21" s="5"/>
      <c r="X21" s="5"/>
      <c r="Y21" s="6"/>
      <c r="Z21" s="5"/>
      <c r="AA21" s="5"/>
    </row>
    <row r="22" spans="1:27">
      <c r="A22" s="5">
        <v>17</v>
      </c>
      <c r="B22" s="77"/>
      <c r="C22" s="73"/>
      <c r="D22" s="73"/>
      <c r="E22" s="74"/>
      <c r="F22" s="74"/>
      <c r="G22" s="7"/>
      <c r="H22" s="7"/>
      <c r="I22" s="5"/>
      <c r="J22" s="5"/>
      <c r="K22" s="74"/>
      <c r="L22" s="73"/>
      <c r="M22" s="73"/>
      <c r="N22" s="73"/>
      <c r="O22" s="72"/>
      <c r="P22" s="73"/>
      <c r="Q22" s="73"/>
      <c r="R22" s="74"/>
      <c r="S22" s="66"/>
      <c r="T22" s="66"/>
      <c r="U22" s="5"/>
      <c r="V22" s="5"/>
      <c r="W22" s="5"/>
      <c r="X22" s="5"/>
      <c r="Y22" s="6"/>
      <c r="Z22" s="5"/>
      <c r="AA22" s="5"/>
    </row>
    <row r="23" spans="1:27">
      <c r="A23" s="5">
        <v>18</v>
      </c>
      <c r="B23" s="77"/>
      <c r="C23" s="73"/>
      <c r="D23" s="73"/>
      <c r="E23" s="74"/>
      <c r="F23" s="74"/>
      <c r="G23" s="7"/>
      <c r="H23" s="7"/>
      <c r="I23" s="5"/>
      <c r="J23" s="5"/>
      <c r="K23" s="74"/>
      <c r="L23" s="73"/>
      <c r="M23" s="73"/>
      <c r="N23" s="73"/>
      <c r="O23" s="72"/>
      <c r="P23" s="73"/>
      <c r="Q23" s="73"/>
      <c r="R23" s="74"/>
      <c r="S23" s="66"/>
      <c r="T23" s="66"/>
      <c r="U23" s="5"/>
      <c r="V23" s="5"/>
      <c r="W23" s="5"/>
      <c r="X23" s="5"/>
      <c r="Y23" s="6"/>
      <c r="Z23" s="5"/>
      <c r="AA23" s="5"/>
    </row>
    <row r="24" spans="1:27">
      <c r="A24" s="5">
        <v>19</v>
      </c>
      <c r="B24" s="77"/>
      <c r="C24" s="73"/>
      <c r="D24" s="73"/>
      <c r="E24" s="74"/>
      <c r="F24" s="74"/>
      <c r="G24" s="7"/>
      <c r="H24" s="7"/>
      <c r="I24" s="5"/>
      <c r="J24" s="5"/>
      <c r="K24" s="74"/>
      <c r="L24" s="73"/>
      <c r="M24" s="73"/>
      <c r="N24" s="73"/>
      <c r="O24" s="72"/>
      <c r="P24" s="73"/>
      <c r="Q24" s="73"/>
      <c r="R24" s="74"/>
      <c r="S24" s="66"/>
      <c r="T24" s="66"/>
      <c r="U24" s="5"/>
      <c r="V24" s="5"/>
      <c r="W24" s="5"/>
      <c r="X24" s="5"/>
      <c r="Y24" s="6"/>
      <c r="Z24" s="5"/>
      <c r="AA24" s="5"/>
    </row>
    <row r="25" spans="1:27">
      <c r="A25" s="5">
        <v>20</v>
      </c>
      <c r="B25" s="77"/>
      <c r="C25" s="73"/>
      <c r="D25" s="73"/>
      <c r="E25" s="74"/>
      <c r="F25" s="74"/>
      <c r="G25" s="7"/>
      <c r="H25" s="7"/>
      <c r="I25" s="5"/>
      <c r="J25" s="5"/>
      <c r="K25" s="74"/>
      <c r="L25" s="73"/>
      <c r="M25" s="73"/>
      <c r="N25" s="73"/>
      <c r="O25" s="72"/>
      <c r="P25" s="73"/>
      <c r="Q25" s="73"/>
      <c r="R25" s="74"/>
      <c r="S25" s="66"/>
      <c r="T25" s="66"/>
      <c r="U25" s="5"/>
      <c r="V25" s="5"/>
      <c r="W25" s="5"/>
      <c r="X25" s="5"/>
      <c r="Y25" s="6"/>
      <c r="Z25" s="5"/>
      <c r="AA25" s="5"/>
    </row>
    <row r="26" spans="1:27">
      <c r="A26" s="5">
        <v>21</v>
      </c>
      <c r="B26" s="77"/>
      <c r="C26" s="73"/>
      <c r="D26" s="73"/>
      <c r="E26" s="74"/>
      <c r="F26" s="74"/>
      <c r="G26" s="7"/>
      <c r="H26" s="7"/>
      <c r="I26" s="5"/>
      <c r="J26" s="5"/>
      <c r="K26" s="74"/>
      <c r="L26" s="73"/>
      <c r="M26" s="73"/>
      <c r="N26" s="73"/>
      <c r="O26" s="72"/>
      <c r="P26" s="73"/>
      <c r="Q26" s="73"/>
      <c r="R26" s="74"/>
      <c r="S26" s="66"/>
      <c r="T26" s="66"/>
      <c r="U26" s="5"/>
      <c r="V26" s="5"/>
      <c r="W26" s="5"/>
      <c r="X26" s="5"/>
      <c r="Y26" s="14"/>
      <c r="Z26" s="5"/>
      <c r="AA26" s="5"/>
    </row>
    <row r="27" spans="1:27">
      <c r="A27" s="5">
        <v>22</v>
      </c>
      <c r="B27" s="77"/>
      <c r="C27" s="73"/>
      <c r="D27" s="73"/>
      <c r="E27" s="74"/>
      <c r="F27" s="74"/>
      <c r="G27" s="7"/>
      <c r="H27" s="7"/>
      <c r="I27" s="5"/>
      <c r="J27" s="5"/>
      <c r="K27" s="74"/>
      <c r="L27" s="73"/>
      <c r="M27" s="73"/>
      <c r="N27" s="73"/>
      <c r="O27" s="72"/>
      <c r="P27" s="73"/>
      <c r="Q27" s="73"/>
      <c r="R27" s="74"/>
      <c r="S27" s="66"/>
      <c r="T27" s="66"/>
      <c r="U27" s="5"/>
      <c r="V27" s="5"/>
      <c r="W27" s="5"/>
      <c r="X27" s="5"/>
      <c r="Y27" s="6"/>
      <c r="Z27" s="5"/>
      <c r="AA27" s="5"/>
    </row>
    <row r="28" spans="1:27">
      <c r="A28" s="5">
        <v>23</v>
      </c>
      <c r="B28" s="77"/>
      <c r="C28" s="73"/>
      <c r="D28" s="73"/>
      <c r="E28" s="74"/>
      <c r="F28" s="74"/>
      <c r="G28" s="7"/>
      <c r="H28" s="7"/>
      <c r="I28" s="5"/>
      <c r="J28" s="5"/>
      <c r="K28" s="74"/>
      <c r="L28" s="73"/>
      <c r="M28" s="73"/>
      <c r="N28" s="73"/>
      <c r="O28" s="72"/>
      <c r="P28" s="73"/>
      <c r="Q28" s="73"/>
      <c r="R28" s="74"/>
      <c r="S28" s="66"/>
      <c r="T28" s="66"/>
      <c r="U28" s="5"/>
      <c r="V28" s="5"/>
      <c r="W28" s="5"/>
      <c r="X28" s="5"/>
      <c r="Y28" s="6"/>
      <c r="Z28" s="5"/>
      <c r="AA28" s="5"/>
    </row>
    <row r="29" spans="1:27">
      <c r="A29" s="5">
        <v>24</v>
      </c>
      <c r="B29" s="77"/>
      <c r="C29" s="73"/>
      <c r="D29" s="73"/>
      <c r="E29" s="74"/>
      <c r="F29" s="74"/>
      <c r="G29" s="7"/>
      <c r="H29" s="7"/>
      <c r="I29" s="5"/>
      <c r="J29" s="5"/>
      <c r="K29" s="74"/>
      <c r="L29" s="73"/>
      <c r="M29" s="73"/>
      <c r="N29" s="73"/>
      <c r="O29" s="72"/>
      <c r="P29" s="73"/>
      <c r="Q29" s="73"/>
      <c r="R29" s="74"/>
      <c r="S29" s="66"/>
      <c r="T29" s="66"/>
      <c r="U29" s="5"/>
      <c r="V29" s="5"/>
      <c r="W29" s="5"/>
      <c r="X29" s="5"/>
      <c r="Y29" s="6"/>
      <c r="Z29" s="5"/>
      <c r="AA29" s="5"/>
    </row>
    <row r="30" spans="1:27">
      <c r="A30" s="5">
        <v>25</v>
      </c>
      <c r="B30" s="77"/>
      <c r="C30" s="73"/>
      <c r="D30" s="73"/>
      <c r="E30" s="74"/>
      <c r="F30" s="74"/>
      <c r="G30" s="7"/>
      <c r="H30" s="7"/>
      <c r="I30" s="5"/>
      <c r="J30" s="5"/>
      <c r="K30" s="74"/>
      <c r="L30" s="73"/>
      <c r="M30" s="73"/>
      <c r="N30" s="73"/>
      <c r="O30" s="72"/>
      <c r="P30" s="73"/>
      <c r="Q30" s="73"/>
      <c r="R30" s="74"/>
      <c r="S30" s="66"/>
      <c r="T30" s="66"/>
      <c r="U30" s="5"/>
      <c r="V30" s="5"/>
      <c r="W30" s="5"/>
      <c r="X30" s="5"/>
      <c r="Y30" s="6"/>
      <c r="Z30" s="5"/>
      <c r="AA30" s="5"/>
    </row>
    <row r="31" spans="1:27">
      <c r="A31" s="5">
        <v>26</v>
      </c>
      <c r="B31" s="77"/>
      <c r="C31" s="73"/>
      <c r="D31" s="73"/>
      <c r="E31" s="74"/>
      <c r="F31" s="74"/>
      <c r="G31" s="7"/>
      <c r="H31" s="7"/>
      <c r="I31" s="5"/>
      <c r="J31" s="5"/>
      <c r="K31" s="74"/>
      <c r="L31" s="73"/>
      <c r="M31" s="73"/>
      <c r="N31" s="73"/>
      <c r="O31" s="72"/>
      <c r="P31" s="73"/>
      <c r="Q31" s="73"/>
      <c r="R31" s="74"/>
      <c r="S31" s="66"/>
      <c r="T31" s="66"/>
      <c r="U31" s="5"/>
      <c r="V31" s="5"/>
      <c r="W31" s="5"/>
      <c r="X31" s="5"/>
      <c r="Y31" s="5"/>
      <c r="Z31" s="5"/>
      <c r="AA31" s="5"/>
    </row>
    <row r="32" spans="1:27">
      <c r="A32" s="5">
        <v>27</v>
      </c>
      <c r="B32" s="77"/>
      <c r="C32" s="73"/>
      <c r="D32" s="73"/>
      <c r="E32" s="74"/>
      <c r="F32" s="74"/>
      <c r="G32" s="7"/>
      <c r="H32" s="7"/>
      <c r="I32" s="5"/>
      <c r="J32" s="5"/>
      <c r="K32" s="74"/>
      <c r="L32" s="73"/>
      <c r="M32" s="73"/>
      <c r="N32" s="73"/>
      <c r="O32" s="72"/>
      <c r="P32" s="73"/>
      <c r="Q32" s="73"/>
      <c r="R32" s="74"/>
      <c r="S32" s="66"/>
      <c r="T32" s="66"/>
      <c r="U32" s="6"/>
      <c r="V32" s="6"/>
      <c r="W32" s="6"/>
      <c r="X32" s="6"/>
      <c r="Y32" s="6"/>
      <c r="Z32" s="6"/>
      <c r="AA32" s="5"/>
    </row>
    <row r="33" spans="1:27">
      <c r="A33" s="5">
        <v>28</v>
      </c>
      <c r="B33" s="77"/>
      <c r="C33" s="73"/>
      <c r="D33" s="73"/>
      <c r="E33" s="74"/>
      <c r="F33" s="74"/>
      <c r="G33" s="7"/>
      <c r="H33" s="7"/>
      <c r="I33" s="5"/>
      <c r="J33" s="5"/>
      <c r="K33" s="74"/>
      <c r="L33" s="73"/>
      <c r="M33" s="73"/>
      <c r="N33" s="73"/>
      <c r="O33" s="72"/>
      <c r="P33" s="73"/>
      <c r="Q33" s="73"/>
      <c r="R33" s="74"/>
      <c r="S33" s="66"/>
      <c r="T33" s="66"/>
      <c r="U33" s="6"/>
      <c r="V33" s="6"/>
      <c r="W33" s="6"/>
      <c r="X33" s="6"/>
      <c r="Y33" s="6"/>
      <c r="Z33" s="6"/>
      <c r="AA33" s="5"/>
    </row>
    <row r="34" spans="1:27">
      <c r="A34" s="5">
        <v>29</v>
      </c>
      <c r="B34" s="77"/>
      <c r="C34" s="73"/>
      <c r="D34" s="73"/>
      <c r="E34" s="74"/>
      <c r="F34" s="74"/>
      <c r="G34" s="7"/>
      <c r="H34" s="7"/>
      <c r="I34" s="5"/>
      <c r="J34" s="5"/>
      <c r="K34" s="74"/>
      <c r="L34" s="73"/>
      <c r="M34" s="73"/>
      <c r="N34" s="73"/>
      <c r="O34" s="72"/>
      <c r="P34" s="73"/>
      <c r="Q34" s="73"/>
      <c r="R34" s="74"/>
      <c r="S34" s="66"/>
      <c r="T34" s="66"/>
      <c r="U34" s="5"/>
      <c r="V34" s="5"/>
      <c r="W34" s="5"/>
      <c r="X34" s="5"/>
      <c r="Y34" s="5"/>
      <c r="Z34" s="5"/>
      <c r="AA34" s="5"/>
    </row>
    <row r="35" spans="1:27">
      <c r="A35" s="5">
        <v>30</v>
      </c>
      <c r="B35" s="77"/>
      <c r="C35" s="73"/>
      <c r="D35" s="73"/>
      <c r="E35" s="74"/>
      <c r="F35" s="74"/>
      <c r="G35" s="7"/>
      <c r="H35" s="7"/>
      <c r="I35" s="5"/>
      <c r="J35" s="5"/>
      <c r="K35" s="74"/>
      <c r="L35" s="73"/>
      <c r="M35" s="73"/>
      <c r="N35" s="73"/>
      <c r="O35" s="72"/>
      <c r="P35" s="73"/>
      <c r="Q35" s="73"/>
      <c r="R35" s="74"/>
      <c r="S35" s="66"/>
      <c r="T35" s="66"/>
      <c r="U35" s="5"/>
      <c r="V35" s="5"/>
      <c r="W35" s="5"/>
      <c r="X35" s="5"/>
      <c r="Y35" s="5"/>
      <c r="Z35" s="5"/>
      <c r="AA35" s="5"/>
    </row>
    <row r="36" spans="1:27">
      <c r="A36" s="5">
        <v>31</v>
      </c>
      <c r="B36" s="77"/>
      <c r="C36" s="73"/>
      <c r="D36" s="73"/>
      <c r="E36" s="74"/>
      <c r="F36" s="74"/>
      <c r="G36" s="7"/>
      <c r="H36" s="5"/>
      <c r="I36" s="5"/>
      <c r="J36" s="5"/>
      <c r="K36" s="74"/>
      <c r="L36" s="73"/>
      <c r="M36" s="73"/>
      <c r="N36" s="73"/>
      <c r="O36" s="72"/>
      <c r="P36" s="73"/>
      <c r="Q36" s="73"/>
      <c r="R36" s="74"/>
      <c r="S36" s="67"/>
      <c r="T36" s="67"/>
      <c r="U36" s="5"/>
      <c r="V36" s="5"/>
      <c r="W36" s="5"/>
      <c r="X36" s="5"/>
      <c r="Y36" s="5"/>
      <c r="Z36" s="5"/>
      <c r="AA36" s="5"/>
    </row>
    <row r="37" spans="1:27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>
        <f>SUM(U6:U36)</f>
        <v>0</v>
      </c>
      <c r="V37" s="12"/>
      <c r="W37" s="12" t="s">
        <v>29</v>
      </c>
      <c r="X37" s="12">
        <f>U37*0.09*14100</f>
        <v>0</v>
      </c>
      <c r="Y37" s="12"/>
      <c r="Z37" s="12"/>
      <c r="AA37" s="12"/>
    </row>
    <row r="38" spans="1:27">
      <c r="A38" s="10"/>
      <c r="B38" s="11"/>
      <c r="C38" s="11"/>
      <c r="D38" s="11"/>
      <c r="E38" s="11"/>
      <c r="F38" s="11"/>
      <c r="G38" s="12"/>
      <c r="H38" s="13"/>
      <c r="I38" s="12"/>
      <c r="J38" s="12"/>
      <c r="K38" s="11"/>
      <c r="L38" s="11"/>
      <c r="M38" s="11"/>
      <c r="N38" s="11"/>
      <c r="O38" s="11"/>
      <c r="P38" s="10"/>
      <c r="Q38" s="11"/>
      <c r="R38" s="11"/>
      <c r="S38" s="11"/>
      <c r="T38" s="11"/>
      <c r="U38" s="12"/>
      <c r="V38" s="12"/>
      <c r="W38" s="12" t="s">
        <v>24</v>
      </c>
      <c r="X38" s="12">
        <f>X37/1000000000</f>
        <v>0</v>
      </c>
      <c r="Y38" s="12"/>
      <c r="Z38" s="12"/>
      <c r="AA38" s="12"/>
    </row>
  </sheetData>
  <mergeCells count="40">
    <mergeCell ref="A1:AA1"/>
    <mergeCell ref="A2:D2"/>
    <mergeCell ref="I2:P2"/>
    <mergeCell ref="D3:F3"/>
    <mergeCell ref="G3:J3"/>
    <mergeCell ref="K3:U3"/>
    <mergeCell ref="V3:W3"/>
    <mergeCell ref="X3:Z3"/>
    <mergeCell ref="A3:A5"/>
    <mergeCell ref="B3:B5"/>
    <mergeCell ref="E4:E5"/>
    <mergeCell ref="I4:I5"/>
    <mergeCell ref="J4:J5"/>
    <mergeCell ref="Z4:Z5"/>
    <mergeCell ref="AA3:AA5"/>
    <mergeCell ref="B6:B36"/>
    <mergeCell ref="C3:C5"/>
    <mergeCell ref="C6:C36"/>
    <mergeCell ref="D4:D5"/>
    <mergeCell ref="D6:D36"/>
    <mergeCell ref="E6:E36"/>
    <mergeCell ref="F4:F5"/>
    <mergeCell ref="F6:F36"/>
    <mergeCell ref="G4:G5"/>
    <mergeCell ref="H4:H5"/>
    <mergeCell ref="K6:K36"/>
    <mergeCell ref="L4:L5"/>
    <mergeCell ref="L6:L36"/>
    <mergeCell ref="M6:M36"/>
    <mergeCell ref="N6:N36"/>
    <mergeCell ref="O6:O36"/>
    <mergeCell ref="P6:P36"/>
    <mergeCell ref="Q6:Q36"/>
    <mergeCell ref="R6:R36"/>
    <mergeCell ref="S6:S36"/>
    <mergeCell ref="T6:T36"/>
    <mergeCell ref="V4:V5"/>
    <mergeCell ref="W4:W5"/>
    <mergeCell ref="X4:X5"/>
    <mergeCell ref="Y4:Y5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总排口</vt:lpstr>
      <vt:lpstr>铬排口</vt:lpstr>
      <vt:lpstr>镍排口</vt:lpstr>
      <vt:lpstr>废气排放口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2025-03-31T02:59:00Z</dcterms:created>
  <dcterms:modified xsi:type="dcterms:W3CDTF">2025-04-30T07:02:48Z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35B3394891274FBD93BB94BFDE5CE6A1_11</vt:lpwstr>
  </property>
  <property fmtid="{D5CDD505-2E9C-101B-9397-08002B2CF9AE}" pid="3" name="KSOProductBuildVer">
    <vt:lpwstr>2052-12.1.0.20784</vt:lpwstr>
  </property>
</Properties>
</file>